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TA 2569\O11\"/>
    </mc:Choice>
  </mc:AlternateContent>
  <xr:revisionPtr revIDLastSave="0" documentId="13_ncr:1_{E8270929-852B-4A53-846B-3DAB972E672A}" xr6:coauthVersionLast="47" xr6:coauthVersionMax="47" xr10:uidLastSave="{00000000-0000-0000-0000-000000000000}"/>
  <bookViews>
    <workbookView xWindow="-120" yWindow="-120" windowWidth="29040" windowHeight="15720" xr2:uid="{93493F10-6F9C-4E1C-8B7C-9621EB49C128}"/>
  </bookViews>
  <sheets>
    <sheet name="ต.ค. 2568" sheetId="8" r:id="rId1"/>
    <sheet name="พ.ย.2568" sheetId="9" r:id="rId2"/>
    <sheet name="ธ.ค.2568" sheetId="10" r:id="rId3"/>
    <sheet name="ม.ค.2569" sheetId="11" r:id="rId4"/>
    <sheet name="ก.พ.2569" sheetId="12" r:id="rId5"/>
    <sheet name="มี.ค.2569" sheetId="13" r:id="rId6"/>
  </sheets>
  <definedNames>
    <definedName name="OLE_LINK24" localSheetId="4">'ก.พ.2569'!$A$8</definedName>
    <definedName name="OLE_LINK24" localSheetId="0">'ต.ค. 2568'!$A$8</definedName>
    <definedName name="OLE_LINK24" localSheetId="2">'ธ.ค.2568'!$A$8</definedName>
    <definedName name="OLE_LINK24" localSheetId="1">'พ.ย.2568'!$A$6</definedName>
    <definedName name="OLE_LINK24" localSheetId="3">'ม.ค.2569'!$A$8</definedName>
    <definedName name="OLE_LINK24" localSheetId="5">'มี.ค.2569'!$A$8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3" l="1"/>
  <c r="D16" i="13"/>
  <c r="D15" i="13"/>
  <c r="D14" i="13"/>
  <c r="D13" i="13"/>
  <c r="D12" i="13"/>
  <c r="D11" i="13"/>
  <c r="D9" i="13"/>
  <c r="D16" i="12"/>
  <c r="D15" i="12"/>
  <c r="D14" i="12"/>
  <c r="D13" i="12"/>
  <c r="D10" i="12"/>
  <c r="D12" i="12"/>
  <c r="D11" i="12"/>
  <c r="D24" i="11"/>
  <c r="D23" i="11"/>
  <c r="D22" i="11"/>
  <c r="D21" i="11"/>
  <c r="D20" i="11"/>
  <c r="D19" i="11"/>
  <c r="D18" i="11"/>
  <c r="D17" i="11"/>
  <c r="D16" i="11"/>
  <c r="D15" i="11"/>
  <c r="D14" i="11"/>
  <c r="D13" i="11"/>
  <c r="D12" i="11"/>
  <c r="D11" i="11"/>
  <c r="D10" i="11"/>
  <c r="D9" i="11"/>
  <c r="D23" i="10"/>
  <c r="D20" i="10"/>
  <c r="D18" i="10"/>
  <c r="D15" i="10"/>
  <c r="D14" i="10"/>
  <c r="D9" i="10"/>
  <c r="D19" i="10"/>
  <c r="D17" i="10"/>
  <c r="D13" i="10"/>
  <c r="D16" i="9"/>
  <c r="D15" i="9"/>
  <c r="D14" i="9"/>
  <c r="D13" i="9"/>
  <c r="D9" i="9"/>
  <c r="D18" i="9" s="1"/>
  <c r="D11" i="8"/>
  <c r="D10" i="8"/>
  <c r="D9" i="8"/>
  <c r="D25" i="11" l="1"/>
</calcChain>
</file>

<file path=xl/sharedStrings.xml><?xml version="1.0" encoding="utf-8"?>
<sst xmlns="http://schemas.openxmlformats.org/spreadsheetml/2006/main" count="438" uniqueCount="250">
  <si>
    <t>แบบ สขร.1</t>
  </si>
  <si>
    <t>ลำดับที่</t>
  </si>
  <si>
    <t>งานที่จัดซื้อหรือจัดจ้าง</t>
  </si>
  <si>
    <t>ราคากลาง</t>
  </si>
  <si>
    <t>วิธีซื้อหรือจ้าง</t>
  </si>
  <si>
    <t>วงเงินที่จะซื้อ หรือจ้าง</t>
  </si>
  <si>
    <t>รายชื่อผู้เสนอราคาและราคาที่เสนอ</t>
  </si>
  <si>
    <t>ณ วันที่  31 ตุลาคม  2568</t>
  </si>
  <si>
    <t>รายงานสรุปผลการดำเนินการจัดซื้อจัดจ้างหรือจัดหาพัสดุ ประจำปีงบประมาณ พ.ศ. 2569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</si>
  <si>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</si>
  <si>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</si>
  <si>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</si>
  <si>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</si>
  <si>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ณ วันที่  31 มกราคม 2569</t>
  </si>
  <si>
    <t>ประจำเดือน กุมภาพันธ์ 2569</t>
  </si>
  <si>
    <t>ณ วันที่  28 กุมภาพันธ์ 2569</t>
  </si>
  <si>
    <t>ประจำเดือน มีนาคม 2569</t>
  </si>
  <si>
    <t>ณ วันที่  31 มีนาคม 2569</t>
  </si>
  <si>
    <t>องค์การบริหารส่วนตำบลกุดเรือ อำเภอทุ่งศรีอุดม จังหวัดอุบลราชานี</t>
  </si>
  <si>
    <t>ผู้ที่ได้รับการคัดเลือกและราคา
ที่ตกลงซื้อหรือจ้าง</t>
  </si>
  <si>
    <t>เหตุผล
ที่คัดเลือก
โดยสรุป</t>
  </si>
  <si>
    <t>เลขที่และวันที่ของสัญญา 
หรือข้อตกลงในการซื้อหรือจ้าง</t>
  </si>
  <si>
    <t>เฉพาะเจาะจง</t>
  </si>
  <si>
    <t>คุณสมบัติตรงตามข้อกำหนด</t>
  </si>
  <si>
    <t>รวม</t>
  </si>
  <si>
    <t>จ้างทำตรายางชื่อ ตำแหน่ง (กองคลัง)</t>
  </si>
  <si>
    <t>เดชอุดมออฟเซตการพิมพ์
ราคาที่ตกลงจ้าง 2,240 บาท</t>
  </si>
  <si>
    <t>สหกรณ์โคนมขอนแก่น จำกัด
ราคาที่ตกลงซื้อ 67,767 บาท</t>
  </si>
  <si>
    <t>สัญญาใน egp 681114012347
ใบสั่งซื้อเลขที่ 01/2569
ลงวันที่ 31/10/2569</t>
  </si>
  <si>
    <t>ณ วันที่  30 พฤศจิกายน  2568</t>
  </si>
  <si>
    <t>สัญญาใน egp 681122009112
สัญญาจ้างเลขที่ 01/2569 
ลงวันที่13/11/2568</t>
  </si>
  <si>
    <t>หจก.ศรีสมหวังก่อสร้าง 
ราคาที่ตกลงจ้าง 453,500 บาท</t>
  </si>
  <si>
    <t>สัญญาใน egp 681122009002
สัญญาจ้างเลขที่ 02/2569 
ลงวันที่13/11/2568</t>
  </si>
  <si>
    <t>ซื้อวัสดุสำนักงาน (สำนักปลัด อบต.)</t>
  </si>
  <si>
    <t>ร้านมหาชนเซอร์วิส
ราคาที่ตกลงซื้อ 33,500 บาท</t>
  </si>
  <si>
    <t>สัญญาใน egp 681114286058
ใบสั่งซื้อเลขที่ 03/2569 
ลงวันที่ 18/11/2568</t>
  </si>
  <si>
    <t>โครงการก่อสร้างถนนคอนกรีตเสริมเหล็ก หมู่ที่ 5 บ้านซำงู จากบ้านนายสาโรจน์ จารักษ์ ถึงหนองซำงู</t>
  </si>
  <si>
    <t>ห้างหุ้นส่วนจำกัด ณชพล ก่อสร้าง
ราคาที่ตกลงจ้าง 137,900 บาท</t>
  </si>
  <si>
    <t>ห้างหุ้นส่วนจำกัด บุญสิริ 1988 ก่อสร้าง
ราคาที่ตกลงจ้าง 137,900 บาท</t>
  </si>
  <si>
    <t>สัญญาใน egp 681122013139
สัญญาจ้างเลขที่ 04/2569 
ลงวันที่ 13/11/2568</t>
  </si>
  <si>
    <t>โครงการก่อสร้างถนนคอนกรีตเสริมเหล็ก หมู่ที่ 5 บ้านซำงู จากบ้านนายโอ่ง ลาธุลี ถึงบ้านน้อยคำเตย</t>
  </si>
  <si>
    <t>ห้างหุ้นส่วนจำกัด ณชพล ก่อสร้าง
ราคาที่ตกลงจ้าง 187,300 บาท</t>
  </si>
  <si>
    <t>สัญญาใน egp 681122013172
สัญญาจ้างเลขที่ 05/2569 
ลงวันที่ 21/11/2568</t>
  </si>
  <si>
    <t>จ้างบริการตกแต่งขบวนรถ ในการจัดงานโครงการจัดงานประเพณีแข่งว่าวเป่าโหวด ประจำปี 2568</t>
  </si>
  <si>
    <t>นายชิตวร ศรชัย
ราคาที่ตกลงจ้าง 40,000 บาท</t>
  </si>
  <si>
    <t>สัญญาใน egp 681114440540
ใบสั่งจ้างเลขที่ 16/2569 
ลงวันที่ 26/11/2568</t>
  </si>
  <si>
    <t>สัญญาใน egp 681114442923
ใบสั่งจ้างเลขที่ 17/2569 
ลงวันที่ 26/11/2568</t>
  </si>
  <si>
    <t>น.ส.ปุณชรัสมิ์ ดวงแก้ว
ราคาที่ตกลงจ้าง 24,000 บาท</t>
  </si>
  <si>
    <t>ร้านวิเชียรการพิมพ์ โฟโตแล็ป
ราคาที่ตกลงจ้าง 1,152 บาท</t>
  </si>
  <si>
    <t>สัญญาใน egp 681114376040
ใบสั่งจ้างเลขที่ 14/2569 
ลงวันที่ 24/11/2568</t>
  </si>
  <si>
    <t>จ้างจัดทำป้ายไวนิลประชาสัมพันธ์คุณสมบัติและลักษณะต้องห้ามของผู้รับสมัครเลือกตั้งสมาชิกสภาองค์การบริหารส่วนตำบลและนายกองค์การบริหารส่วนตำบล พร้อมโครงไม้</t>
  </si>
  <si>
    <t>จ้างจัดทำป้ายประชาสัมพันธ์ ป้ายประกาศสมัครรับเลือกตั้งสมาชิกสภาองค์การบริหารส่วนตำบลและนายกองค์การบริหารส่วนตำบลกุดเรือ, ป้ายศูนยฺประสานงานการเลือกตั้งสมาชิกสภาองค์การบริหารส่วนตำบลและนายกองค์การบริหารส่วนตำบลกุดเรือ</t>
  </si>
  <si>
    <t>ร้านวิเชียรการพิมพ์ โฟโตแล็ป
ราคาที่ตกลงจ้าง 1,7285 บาท</t>
  </si>
  <si>
    <t>สัญญาใน egp 681114442272
ใบสั่งจ้างเลขที่ 15/2569 
ลงวันที่ 26/11/2568</t>
  </si>
  <si>
    <t>ซื้อวัสดุคอมพิวเตอร์ (สำนักปลัด อบต.)</t>
  </si>
  <si>
    <t>ร้านมหาชนเซอร์วิส
ราคาที่ตกลงซื้อ 5,800 บาท</t>
  </si>
  <si>
    <t>สัญญาใน egp 681114285556
ใบสั่งซื้อเลขที่ 02/2569 
ลงวันที่ 18/11/2568</t>
  </si>
  <si>
    <t>สายอักษรพาณิชน์
ราคาที่ตกลงจ้าง 453,500 บาท</t>
  </si>
  <si>
    <t>สัญญาใน egp 681122013196
สัญญาจ้างเลขที่ 03/2569 
ลงวันที่18/11/2568</t>
  </si>
  <si>
    <t>โครงการก่อสร้างถนนคอนกรีตเสริมเหล็ก หมู่ที่ 10 บ้านทุ่งเกษตร จากบ้าน
นายบุญธรรม โคตรสมพงษ์ ถึงแยก
โนนสนาม (ต่อจากเส้นเดิม)</t>
  </si>
  <si>
    <t>ณ วันที่  31 ธันวาคม  2568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</si>
  <si>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นมยู เอส ที รสจืด (ชนิดกล่อง ขนาด 200 ซี.ซี.) ประจำเดือน ธันวาคม 2568</t>
  </si>
  <si>
    <t>สหกรณ์โคนมขอนแก่น จำกัด
ราคาที่ตกลงซื้อ 67,620 บาท</t>
  </si>
  <si>
    <t>สัญญาใน egp 681214123737
ใบสั่งซื้อเลขที่ 04/2569
ลงวันที่ 01/12/2568</t>
  </si>
  <si>
    <t>โครงการก่อสร้างถนนคอนกรีตเสริมเหล็ก หมู่ที่ 6 บ้านทุ่งช้าง จากบ้านนายสำนัก เลขสันต์ ถึงบ้านนายพานิช เวชสาร (ต่อจากเส้นเดิม)</t>
  </si>
  <si>
    <t>สายอักษรพาณิชน์
ราคาที่ตกลงจ้าง 319,000 บาท</t>
  </si>
  <si>
    <t>สัญญาใน egp 681122001638
สัญญาจ้างเลขที่ 06/2569 
ลงวันที่ 02/12/2568</t>
  </si>
  <si>
    <t>โครงการก่อสร้างถนนคอนกรีตเสริมเหล็ก หมู่ที่ 1 บ้านกุดเรือ จากบ้านนางหนูเพียร สาลิกา (ต่อจากเส้นเดิม)</t>
  </si>
  <si>
    <t>สัญญาใน egp 681122002325
สัญญาจ้างเลขที่ 08/2569 
ลงวันที่ 03/12/2568</t>
  </si>
  <si>
    <t>โครงการก่อสร้างถนนคอนกรีตเสริมเหล็ก หมู่ที่ 4 บ้านกุดปลาตอง จากหน้าวัดหนองผือ ถึงเส้นแบ่งเขตโนนงาม (ต่อจากเส้นเดิม)</t>
  </si>
  <si>
    <t>หจก.ศรีสมหวังก่อสร้าง 
ราคาที่ตกลงจ้าง 455,000 บาท</t>
  </si>
  <si>
    <t>หจก.ศรีสมหวังก่อสร้าง 
ราคาที่ตกลงจ้าง 430,000 บาท</t>
  </si>
  <si>
    <t>สัญญาใน egp 681122002442
สัญญาจ้างเลขที่ 10/2569 
ลงวันที่ 03/12/2568</t>
  </si>
  <si>
    <t>ร้าน พีเอสไฟเบอร์ซัพพลาย, ร้านเอไอซัพพลาย
ราคาที่ตกลงซื้อ 179,468 บาท</t>
  </si>
  <si>
    <t>สัญญาใน egp 681214379931
ใบสั่งซื้อเลขที่ 06/2569 
ลงวันที่ 22/12/2568</t>
  </si>
  <si>
    <t>ร้านมหาชนเซอร์วิส
ราคาที่ตกลงซื้อ 25,756 บาท</t>
  </si>
  <si>
    <t>สัญญาใน egp 681214379116
ใบสั่งซื้อเลขที่ 05/2569 
ลงวันที่ 22/12/2568</t>
  </si>
  <si>
    <t>ซื้อวัสดุ/อุปกรณ์ สำหรับใช้ในการจัดการเลือกตั้งสมาชิกสภาองค์การบริหารส่วนตำบลและนายกองค์การบริหารส่วนตำบลกุดเรือ</t>
  </si>
  <si>
    <t>ซื้อบัตรเลือกตั้ง แบบพิมพ์ต่าง ๆ สำหรับใช้ในการจัดการเลือกตั้งสมาชิกสภาองค์การบริหารส่วนตำบลและนายกองค์การบริหารส่วนตำบลกุดเรือ</t>
  </si>
  <si>
    <t>โรงพิมพ์อาสารักษาดินแดน กรมการปกครอง
ราคาที่ตกลงซื้อ 23,709 บาท</t>
  </si>
  <si>
    <t>สัญญาใน egp 681215012821
ใบสั่งซื้อเลขที่ 07/2569
ลงวันที่ 22/12/2568</t>
  </si>
  <si>
    <t>จ้างทำตราประทับบัตร (กกต.) ชนิดหมึกในตัว</t>
  </si>
  <si>
    <t>ร้านมหาชนเซอร์วิส
ราคาที่ตกลงซื้อ 4,800 บาท</t>
  </si>
  <si>
    <t>สัญญาใน egp 681214378286
ใบสั่งซื้อเลขที่ 18/2569 
ลงวันที่ 22/12/2568</t>
  </si>
  <si>
    <t>จ้างบำรุงรักษาซ่อมแซมรถยนต์ส่วนกลาง หมายเลขทะเบียน ขท 30 (หมายเลขครุภัณฑ์ 001-68-0002)</t>
  </si>
  <si>
    <t>บริษัท โตโยต้าดีเยี่ยม จำกัด
ราคาที่ตกลงจ้าง 4,571.47 บาท</t>
  </si>
  <si>
    <t>สัญญาใน egp 681214407657
ใบสั่งจ้างเลขที่ 20/2569 
ลงวันที่ 23/12/2568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</si>
  <si>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นมยู เอส ที รสจืด (ชนิดถุง ขนาด 200 มิลลิลิตร) ประจำเดือน มกราคม 2569</t>
  </si>
  <si>
    <t>สัญญาใน egp 68121459252
ใบสั่งซื้อเลขที่ 08/2569
ลงวันที่ 29/12/2568</t>
  </si>
  <si>
    <t>จ้างทำป้ายรณรงค์ป้องกันและลดอุบัติเหตุทางถนนในช่วงเทศกาลวันขึ้นปีใหม่</t>
  </si>
  <si>
    <t>ร้านวิเชียรการพิมพ์ โฟโตแล็ป
ราคาที่ตกลงจ้าง 9,990 บาท</t>
  </si>
  <si>
    <t>สัญญาใน egp 681114450793
ใบสั่งจ้างเลขที่ 21/2569 
ลงวันที่ 24/12/2568</t>
  </si>
  <si>
    <t>จ้างทำป้ายประชาสัมพันธ์ภาษีที่ดินและสิ่งปลูกสร้าง, ภาษีป้าย องค์การบริหารส่วนตำบลกุดเรือ ประจำปี 2569</t>
  </si>
  <si>
    <t>ไอดีไซน์
ราคาที่ตกลงจ้าง 3,000 บาท</t>
  </si>
  <si>
    <t>สัญญาใน egp 681214406877
ใบสั่งจ้างเลขที่ 19/2569 
ลงวันที่ 23/12/2568</t>
  </si>
  <si>
    <t>โครงการก่อสร้างถนนคอนกรีตเสริมเหล็ก หมู่ที่ 6 บ้านทุ่งช้าง จากบ้านนายสุรัตน์ ใยทอน ถึงสามแยกบ้านนายมงคล ปาคำทอง (ต่อจากเส้นเดิม)</t>
  </si>
  <si>
    <t>สายอักษรพาณิชน์
ราคาที่ตกลงจ้าง 127,000 บาท</t>
  </si>
  <si>
    <t>สัญญาใน egp 681222001678
สัญญาจ้างเลขที่ 07/2569 
ลงวันที่ 02/12/2568</t>
  </si>
  <si>
    <t>โครงการก่อสร้างถนนคอนกรีตเสริมเหล็ก หมู่ที่ 2 บ้านกุดเรือ จากบ้านนายอุดร แสงกล้า ถึงทางไปห้วยลำซอม  (ต่อจากเส้นเดิม)</t>
  </si>
  <si>
    <t>ห้างหุ้นส่วนจำกัด ศรีสมหวัง ก่อสร้าง
ราคาที่ตกลงจ้าง 446,000 บาท</t>
  </si>
  <si>
    <t>สัญญาใน egp 681222002384
สัญญาจ้างเลขที่ 09/2569 
ลงวันที่ 03/12/2568</t>
  </si>
  <si>
    <t>ซื้อครุภัณฑ์สำนักงาน (กองช่าง)</t>
  </si>
  <si>
    <t>ร้านมหาชนเซอร์วิส
ราคาที่ตกลงซื้อ 18,300 บาท</t>
  </si>
  <si>
    <t>สัญญาใน egp 690114368518
ใบสั่งซื้อเลขที่ 20/2569 
ลงวันที่ 22/01/2569</t>
  </si>
  <si>
    <t>ซื้อครุภัณฑ์สำนักงาน (สำนักปลัด อบต.)</t>
  </si>
  <si>
    <t>ร้านมหาชนเซอร์วิส
ราคาที่ตกลงซื้อ 23,800 บาท</t>
  </si>
  <si>
    <t>สัญญาใน egp 690114368408
ใบสั่งซื้อเลขที่ 19/2569 
ลงวันที่ 22/01/2569</t>
  </si>
  <si>
    <t xml:space="preserve">จ้างเหมารถโดยสารไม่ประจำทางสองชั้นปรับอากาศ </t>
  </si>
  <si>
    <t>นางน้ำทิพย์ คงขุนทด
ราคาที่ตกลงจ้าง 26,000 บาท</t>
  </si>
  <si>
    <t>สัญญาใน egp 690114398667
ใบสั่งจ้างเลขที่ 27/2569 
ลงวันที่ 26/01/2569</t>
  </si>
  <si>
    <t>ซื้อครุภัณฑ์เครื่องเล่นสนามของศูนย์พัฒนาเด็กเล็กซำงู</t>
  </si>
  <si>
    <t>ร้านทอฝัน
ราคาที่ตกลงซื้อ 149,400 บาท</t>
  </si>
  <si>
    <t>สัญญาใน egp 690114354927
ใบสั่งซื้อเลขที่ 18/2569 
ลงวันที่ 21/01/2569</t>
  </si>
  <si>
    <t>ซื้อครุภัณฑ์เครื่องเล่นสนามของศูนย์พัฒนาเด็กเล็กทุ่งเกษตร</t>
  </si>
  <si>
    <t>ร้านทอฝัน
ราคาที่ตกลงซื้อ 149,500 บาท</t>
  </si>
  <si>
    <t>ซื้อวัสดุสำนักงาน (กองช่าง)</t>
  </si>
  <si>
    <t>ร้านมหาชนเซอร์วิส
ราคาที่ตกลงซื้อ 12,680 บาท</t>
  </si>
  <si>
    <t>สัญญาใน egp 690114245280
ใบสั่งซื้อเลขที่ 09/2569 
ลงวันที่ 15/01/2569</t>
  </si>
  <si>
    <t>ซื้อครุภัณฑ์งานบ้านงานครัว (กองคลัง)</t>
  </si>
  <si>
    <t>ร้านมหาชนเซอร์วิส
ราคาที่ตกลงซื้อ 8,500 บาท</t>
  </si>
  <si>
    <t>สัญญาใน egp 690114244498
ใบสั่งซื้อเลขที่ 13/2569 
ลงวันที่ 16/01/2569</t>
  </si>
  <si>
    <t>ซื้อวัสดุสำนักงาน (กองการศึกษา ฯ)</t>
  </si>
  <si>
    <t>ร้านมหาชนเซอร์วิส
ราคาที่ตกลงซื้อ 19,130 บาท</t>
  </si>
  <si>
    <t>สัญญาใน egp 690114246094
ใบสั่งซื้อเลขที่ 11/2569 
ลงวันที่ 15/01/2569</t>
  </si>
  <si>
    <t>ซื้อครุภัณฑ์สำนักงาน (กองคลัง)</t>
  </si>
  <si>
    <t>ร้านมหาชนเซอร์วิส
ราคาที่ตกลงซื้อ 17,670 บาท</t>
  </si>
  <si>
    <t>สัญญาใน egp 6901142444341
ใบสั่งซื้อเลขที่ 12/2569 
ลงวันที่ 16/01/2569</t>
  </si>
  <si>
    <t>ชัยก๊อปปี้
ราคาที่ตกลงซื้อ 11,400 บาท</t>
  </si>
  <si>
    <t>สัญญาใน egp 690114244055
ใบสั่งซื้อเลขที่ 14/2569 
ลงวันที่ 16/01/2569</t>
  </si>
  <si>
    <t>ซื้อวัสดุสำนักงาน/หมึกเครื่องถ่ายเอกสาร (กองคลัง)</t>
  </si>
  <si>
    <t>ชัยก๊อปปี้
ราคาที่ตกลงซื้อ 17,100 บาท</t>
  </si>
  <si>
    <t>สัญญาใน egp 690114242490
ใบสั่งซื้อเลขที่ 16/2569 
ลงวันที่ 16/01/2569</t>
  </si>
  <si>
    <t>ชัยก๊อปปี้
ราคาที่ตกลงซื้อ 5,700 บาท</t>
  </si>
  <si>
    <t>สัญญาใน egp 690114242614
ใบสั่งซื้อเลขที่ 15/2569 
ลงวันที่ 16/01/2569</t>
  </si>
  <si>
    <t>จ้างซ่อมครุภัณฑ์สำนักงาน/เครื่องถ่ายเอกสาร (หมายเลขครุภัณฑ์ 417-66-0006)</t>
  </si>
  <si>
    <t>ชัยก๊อปปี้
ราคาที่ตกลงซื้อ 27,290 บาท</t>
  </si>
  <si>
    <t>สัญญาใน egp 690114242344
ใบสั่งซื้อเลขที่ 14/2569 
ลงวันที่ 15/01/2569</t>
  </si>
  <si>
    <t>จ้างซ่อมครุภัณฑ์คอมพิวเตอร์/เครื่องปริ้นเตอร์ (หมายเลขครุภัณฑ์ 416-68-0009)</t>
  </si>
  <si>
    <t>ร้าน 24.คอม
ราคาที่ตกลงซื้อ 400 บาท</t>
  </si>
  <si>
    <t>สัญญาใน egp 690114244701
ใบสั่งซื้อเลขที่ 15/2569 
ลงวันที่ 15/01/2569</t>
  </si>
  <si>
    <t xml:space="preserve">จ้างซ่อมครุภัณฑ์คอมพิวเตอร์ </t>
  </si>
  <si>
    <t>ร้าน 24.คอม
ราคาที่ตกลงซื้อ 1,490 บาท</t>
  </si>
  <si>
    <t>สัญญาใน egp 690114244972
ใบสั่งซื้อเลขที่ 16/2569 
ลงวันที่ 15/01/2569</t>
  </si>
  <si>
    <t>จ้างจัดทำป้ายรณรงค์ประชาสัมพันธ์ สำหรับใช้ในการจัดการเลือกตั้งสมาชิกสภาองค์การบริหารส่วนตำบลและนายกองค์การบริหารส่วนตำบลกุดเรือ และป้ายประกาศผลการเลือกตั้ง</t>
  </si>
  <si>
    <t>ร้านวิเชียรการพิมพ์ โฟโตแล็ป
ราคาที่ตกลงจ้าง 8,112 บาท</t>
  </si>
  <si>
    <t>สัญญาใน egp 690114040176
ใบสั่งจ้างเลขที่ 13/2569 
ลงวันที่ 05/01/2569</t>
  </si>
  <si>
    <t>ห้างหุ้นส่วนจำกัด บุญสิริ 1988 ก่อสร้าง
ราคาที่ตกลงจ้าง 400,000 บาท</t>
  </si>
  <si>
    <t>สัญญาใน egp 690222002500
สัญญาจ้างเลขที่ 11/2569 
ลงวันที่ 04/02/2569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</si>
  <si>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นมยู เอส ที รสจืด (ชนิดถุง ขนาด 200 มิลลิลิตร) ประจำเดือน กุมภาพันธ์ 2569</t>
  </si>
  <si>
    <t>สัญญาใน egp 690214037012
ใบสั่งซื้อเลขที่ 21/2569
ลงวันที่ 02/02/2569</t>
  </si>
  <si>
    <t>ซื้อวัสดุคอมพิวเตอร์ (หน่วยตรวจสอบภายใน)</t>
  </si>
  <si>
    <t>ร้านมหาชนเซอร์วิส
ราคาที่ตกลงซื้อ 3,350 บาท</t>
  </si>
  <si>
    <t>สัญญาใน egp 690214295845
ใบสั่งซื้อเลขที่ 22/2569 
ลงวันที่ 17/02/2569</t>
  </si>
  <si>
    <t>ซื้อวัสดุสำนักงาน (หน่วยตรวจสอบภายใน)</t>
  </si>
  <si>
    <t>ร้านมหาชนเซอร์วิส
ราคาที่ตกลงซื้อ 7,985 บาท</t>
  </si>
  <si>
    <t>สัญญาใน egp 690214296064ใบสั่งซื้อเลขที่ 23/2569 
ลงวันที่ 17/02/2569</t>
  </si>
  <si>
    <t xml:space="preserve">ซื้อวัสดุงานบ้านงานครัว </t>
  </si>
  <si>
    <t>ร้านมหาชนเซอร์วิส
ราคาที่ตกลงซื้อ 14,460 บาท</t>
  </si>
  <si>
    <t>สัญญาใน egp 690214297845
ใบสั่งซื้อเลขที่ 24/2569 
ลงวันที่ 17/02/2569</t>
  </si>
  <si>
    <t>ร้านมหาชนเซอร์วิส
ราคาที่ตกลงซื้อ 19,110 บาท</t>
  </si>
  <si>
    <t>สัญญาใน egp 690214298127
ใบสั่งซื้อเลขที่ 25/2569 
ลงวันที่ 17/02/2569</t>
  </si>
  <si>
    <t>ร้านมหาชนเซอร์วิส
ราคาที่ตกลงซื้อ 39,040 บาท</t>
  </si>
  <si>
    <t>สัญญาใน egp 690214298605
ใบสั่งซื้อเลขที่ 26/2569 
ลงวันที่ 17/02/2569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</si>
  <si>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นมพาสเจอร์ไรส์ รสจืด (ชนิดกล่อง ขนาด 200 ซี.ซี.) ประจำเดือน พฤศจิกายน 2568</t>
  </si>
  <si>
    <t>สัญญาใน egp 681014328498
ใบสั่งจ้างเลขที่ 13/2569  
ลงวันที่ 24/10/2569</t>
  </si>
  <si>
    <t>สัญญาใน egp 690314541321
ใบสั่งจ้างเลขที่ 33/2569 
ลงวันที่ 31/03/2569</t>
  </si>
  <si>
    <t>จ้างจัดทำป้ายสำรวจความพึงพอใจ ประจำปีงบประมาณ 2569</t>
  </si>
  <si>
    <t>ม.ราชภัฎมหาสารคาม
ราคาที่ตกลงจ้าง 23,310 บาท</t>
  </si>
  <si>
    <t>สัญญาใน egp 690314466522
ใบสั่งจ้างเลขที่ 32/2569 
ลงวันที่ 26/03/2569</t>
  </si>
  <si>
    <t>จ้างซ่อมบำรุงถนนในเขตพื้นที่ตำบลกุดเรือ</t>
  </si>
  <si>
    <t>ห้างหุ้นส่วนจำกัด บุญสิริ 1988 ก่อสร้าง
ราคาที่ตกลงจ้าง 48,090.10 บาท</t>
  </si>
  <si>
    <t>สัญญาใน egp 690314365022
สัญญาจ้างเลขที่ 31/2569 
ลงวันที่ 19/03/2569</t>
  </si>
  <si>
    <t>จ้างซ่อมครุภัณฑ์สำนักงาน/เครื่องปรับอากาศ ขององค์การบริหารส่วนตำบลกุดเรือ</t>
  </si>
  <si>
    <t>ประทินการไฟฟ้า
ราคาที่ตกลงจ้าง 15,100 บาท</t>
  </si>
  <si>
    <t>สัญญาใน egp 690314361995
ใบสั่งจ้างเลขที่ 30/2569 
ลงวันที่ 19/03/2569</t>
  </si>
  <si>
    <t>ซื้อวัคซีนป้องกันโรคพิษสุนัขบ้าสำหรับสัตว์ ตามโครงการสัตว์ปลอดโรค คนปลอดภัย จากโรคพิษสุนัขบ้าตามพระราชปณิธาน ศาสตราจารย์ ดร.สมเด็จเจ้าฟ้าฯ กรมพระศรีสวางควัฒนวรขัตติยราชนารี ประจำปี 2569</t>
  </si>
  <si>
    <t>ร้านหนองบัวสัตวแพทย์ (หมอเต๊ะ)
ราคาที่ตกลงซื้อ 2,700 บาท</t>
  </si>
  <si>
    <t>สัญญาใน egp 690314405635
ใบสั่งซื้อเลขที่ 29/2569 
ลงวันที่ 24/03/2569</t>
  </si>
  <si>
    <t>ซื้ออาหารเสริม (นม) สำหรับโรงเรียนในเขตพื้นที่ตำบลกุดเรือ และศูนย์พัฒนาเด็กเล็กในสังกัด อบต.กุดเรือ นมยู เอส ที รสจืด (ชนิดกล่อง ขนาด 200 ซี.ซี.) ประจำและนมปิดภาคเรียน (นมยูเอช ที รสจืด ชนิดกล่อง 200 ซี.ซี.)</t>
  </si>
  <si>
    <t>สหกรณ์โคนมขอนแก่น จำกัด
ราคาที่ตกลงซื้อ 189,543 บาท</t>
  </si>
  <si>
    <t>สัญญาใน egp 690314010836
ใบสั่งซื้อเลขที่ 27/2569
ลงวันที่ 02/03/2569</t>
  </si>
  <si>
    <t>จ้างทำตรายาง (กองคลัง)</t>
  </si>
  <si>
    <t>เดชอุดมออฟเซตการพิมพ์
ราคาที่ตกลงจ้าง 1,880 บาท</t>
  </si>
  <si>
    <t>สัญญาใน egp 690314550803
ใบสั่งจ้างเลขที่ 35/2569 
ลงวันที่ 31/03/2569</t>
  </si>
  <si>
    <t>จ้างทำตรายาง (สำนักปลัด อบต.)</t>
  </si>
  <si>
    <t>เดชอุดมออฟเซตการพิมพ์
ราคาที่ตกลงจ้าง 4,340 บาท</t>
  </si>
  <si>
    <t>สัญญาใน egp 690314538341
ใบสั่งจ้างเลขที่ 34/2569 
ลงวันที่ 31/03/2569</t>
  </si>
  <si>
    <t>จ้างจัดทำป้ายประชาสัมพันธ์การป้องกันและลดอุบัติเหตุทางถนนช่วงเทศกาลสงกรานต์</t>
  </si>
  <si>
    <t>ร้านวิเชียรการพิมพ์โฟโตแล็ป
ราคาที่ตกลงจ้าง 4,340 บาท</t>
  </si>
  <si>
    <t>เดชอุดมออฟเซตการพิมพ์
ราคาที่เสนอ 2,240 บาท</t>
  </si>
  <si>
    <t>สหกรณ์โคนมขอนแก่น จำกัด
ราคาที่เสนอ 67,767 บาท</t>
  </si>
  <si>
    <t>ห้างหุ้นส่วนจำกัด บุญสิริ 1988 ก่อสร้าง
ราคาที่เสนอ 137,900 บาท</t>
  </si>
  <si>
    <t>หจก.ศรีสมหวังก่อสร้าง 
ราคาที่เสนอ 453,500 บาท</t>
  </si>
  <si>
    <t>ร้านมหาชนเซอร์วิส
ราคาที่เสนอ 33,500 บาท</t>
  </si>
  <si>
    <t>ห้างหุ้นส่วนจำกัด ณชพล ก่อสร้าง
ราคาที่เสนอ 137,900 บาท</t>
  </si>
  <si>
    <t>ห้างหุ้นส่วนจำกัด ณชพล ก่อสร้าง
ราคาที่เสนอ 187,300 บาท</t>
  </si>
  <si>
    <t>น.ส.ปุณชรัสมิ์ ดวงแก้ว
ราคาที่เสนอ 24,000 บาท</t>
  </si>
  <si>
    <t>ร้านวิเชียรการพิมพ์ โฟโตแล็ป
ราคาที่เสนอ 1,152 บาท</t>
  </si>
  <si>
    <t>ร้านวิเชียรการพิมพ์ โฟโตแล็ป
ราคาที่เสนอ 1,7285 บาท</t>
  </si>
  <si>
    <t>ร้านมหาชนเซอร์วิส
ราคาที่เสนอ 5,800 บาท</t>
  </si>
  <si>
    <t>สายอักษรพาณิชน์
ราคาที่เสนอ 453,500 บาท</t>
  </si>
  <si>
    <t>โครงการก่อสร้างถนนคอนกรีตเสริมเหล็ก หมู่ที่ 5 บ้านซำงู จากบ้านนางจันทร์ 
วงค์ลา ถึง บ้านนางบังอร พิลาทอง</t>
  </si>
  <si>
    <t xml:space="preserve">โครงการก่อสร้างถนนคอนกรีตเสริมเหล็ก หมู่ที่ 7 บ้านกุดแก จากบ้านนางสวน 
ไชยฤทธิ์ ถึงฟาร์มหมู (ต่อจากเส้นเดิม) </t>
  </si>
  <si>
    <t>สหกรณ์โคนมขอนแก่น จำกัด
ราคาที่เสนอ 67,620 บาท</t>
  </si>
  <si>
    <t>สายอักษรพาณิชน์
ราคาที่เสนอ 319,000 บาท</t>
  </si>
  <si>
    <t>หจก.ศรีสมหวังก่อสร้าง 
ราคาที่เสนอ 455,000 บาท</t>
  </si>
  <si>
    <t>หจก.ศรีสมหวังก่อสร้าง 
ราคาที่เสนอ 430,000 บาท</t>
  </si>
  <si>
    <t>ร้าน พีเอสไฟเบอร์ซัพพลาย, ร้านเอไอซัพพลาย
ราคาที่เสนอ 179,468 บาท</t>
  </si>
  <si>
    <t>ร้านมหาชนเซอร์วิส
ราคาที่เสนอ  25,756 บาท</t>
  </si>
  <si>
    <t>โรงพิมพ์อาสารักษาดินแดน กรมการปกครอง
ราคาที่เสนอ  23,709 บาท</t>
  </si>
  <si>
    <t>ร้านมหาชนเซอร์วิส
ราคาที่เสนอ 4,800 บาท</t>
  </si>
  <si>
    <t>บริษัท โตโยต้าดีเยี่ยม จำกัด
ราคาที่เสนอ 4,571.47 บาท</t>
  </si>
  <si>
    <t>สหกรณ์โคนมขอนแก่น จำกัด
ราคาที่เสนอ  67,620 บาท</t>
  </si>
  <si>
    <t>ร้านวิเชียรการพิมพ์ โฟโตแล็ป
ราคาที่เสนอ 9,990 บาท</t>
  </si>
  <si>
    <t>ไอดีไซน์
ราคาที่เสนอ  3,000 บาท</t>
  </si>
  <si>
    <t>สายอักษรพาณิชน์
ราคาที่เสนอ 127,000 บาท</t>
  </si>
  <si>
    <t>ห้างหุ้นส่วนจำกัด ศรีสมหวัง ก่อสร้าง
ราคาที่เสนอ 446,000 บาท</t>
  </si>
  <si>
    <t>นายชิตวร ศรชัย
ราคาที่เสนอ 40,000 บาท</t>
  </si>
  <si>
    <t>ร้านมหาชนเซอร์วิส
ราคาที่เสนอ 18,300 บาท</t>
  </si>
  <si>
    <t>ร้านมหาชนเซอร์วิส
ราคาที่เสนอ 23,800 บาท</t>
  </si>
  <si>
    <t>นางน้ำทิพย์ คงขุนทด
ราคาที่เสนอ 26,000 บาท</t>
  </si>
  <si>
    <t>ร้านทอฝัน
ราคาที่เสนอ 149,400 บาท</t>
  </si>
  <si>
    <t>ร้านทอฝัน
ราคาที่เสนอ 149,500 บาท</t>
  </si>
  <si>
    <t>ร้านมหาชนเซอร์วิส
ราคาที่เสนอ 12,680 บาท</t>
  </si>
  <si>
    <t>ร้านมหาชนเซอร์วิส
ราคาที่เสนอ 8,500 บาท</t>
  </si>
  <si>
    <t>ร้านมหาชนเซอร์วิส
ราคาที่เสนอ 19,130 บาท</t>
  </si>
  <si>
    <t>ร้านมหาชนเซอร์วิส
ราคาที่เสนอ 17,670 บาท</t>
  </si>
  <si>
    <t>ชัยก๊อปปี้
ราคาที่เสนอ 11,400 บาท</t>
  </si>
  <si>
    <t>ชัยก๊อปปี้
ราคาที่เสนอ 17,100 บาท</t>
  </si>
  <si>
    <t>ชัยก๊อปปี้
ราคาที่เสนอ 5,700 บาท</t>
  </si>
  <si>
    <t>ชัยก๊อปปี้
ราคาที่เสนอ 27,290 บาท</t>
  </si>
  <si>
    <t>ร้าน 24.คอม
ราคาที่เสนอ 400 บาท</t>
  </si>
  <si>
    <t>ร้าน 24.คอม
ราคาที่เสนอ 1,490 บาท</t>
  </si>
  <si>
    <t>ร้านวิเชียรการพิมพ์ โฟโตแล็ป
ราคาที่เสนอ 8,112 บาท</t>
  </si>
  <si>
    <t>รายชื่อผู้เสนอราคา
และราคาที่เสนอ</t>
  </si>
  <si>
    <t>ห้างหุ้นส่วนจำกัด บุญสิริ 1988 ก่อสร้าง
ราคาที่เสนอ 400,000 บาท</t>
  </si>
  <si>
    <t>ร้านมหาชนเซอร์วิส
ราคาที่เสนอ 3,350 บาท</t>
  </si>
  <si>
    <t>ร้านมหาชนเซอร์วิส
ราคาที่เสนอ 7,985 บาท</t>
  </si>
  <si>
    <t>ร้านมหาชนเซอร์วิส
ราคาที่เสนอ 14,460 บาท</t>
  </si>
  <si>
    <t>ร้านมหาชนเซอร์วิส
ราคาที่เสนอ 19,110 บาท</t>
  </si>
  <si>
    <t>ร้านมหาชนเซอร์วิส
ราคาที่เสนอ 39,040 บาท</t>
  </si>
  <si>
    <t>โครงการก่อสร้างถนนคอนกรีตเสริมเหล็ก หมู่ที่ 4 บ้านกุดปลาตอง จากบ้านนายเอกวิทย์ ศรีโท ถึงที่นานายไม บุญผุย 
(ต่อจากเส้นเดิม)</t>
  </si>
  <si>
    <t>ม.ราชภัฎมหาสารคาม
ราคาที่เสนอ 23,310 บาท</t>
  </si>
  <si>
    <t>ห้างหุ้นส่วนจำกัด บุญสิริ 1988 ก่อสร้าง
ราคาที่เสนอ 48,090.10 บาท</t>
  </si>
  <si>
    <t>ประทินการไฟฟ้า
ราคาที่เสนอ 15,100 บาท</t>
  </si>
  <si>
    <t>ร้านหนองบัวสัตวแพทย์ (หมอเต๊ะ)
ราคาที่เสนอ 2,700 บาท</t>
  </si>
  <si>
    <t>สหกรณ์โคนมขอนแก่น จำกัด
ราคาที่เสนอ 189,543 บาท</t>
  </si>
  <si>
    <t>เดชอุดมออฟเซตการพิมพ์
ราคาที่เสนอ 1,880 บาท</t>
  </si>
  <si>
    <t>เดชอุดมออฟเซตการพิมพ์
ราคาที่เสนอ 4,340 บาท</t>
  </si>
  <si>
    <t>ร้านวิเชียรการพิมพ์โฟโตแล็ป
ราคาที่เสนอ 4,340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</si>
</sst>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IT๙"/>
      <family val="2"/>
    </font>
    <font>
      <sz val="11"/>
      <color theme="1"/>
      <name val="Calibri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6"/>
      <color rgb="FF000000"/>
      <name val="TH SarabunPSK"/>
      <family val="2"/>
    </font>
    <font>
      <sz val="8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1" applyFont="1" applyAlignment="1">
      <alignment horizontal="right" vertical="center"/>
    </xf>
    <xf numFmtId="0" fontId="1" fillId="0" borderId="0" xfId="1" applyFont="1"/>
    <xf numFmtId="0" fontId="1" fillId="0" borderId="0" xfId="1" applyFont="1" applyAlignment="1">
      <alignment horizontal="center" vertical="center"/>
    </xf>
    <xf numFmtId="0" fontId="4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top" wrapText="1"/>
    </xf>
    <xf numFmtId="0" fontId="1" fillId="0" borderId="2" xfId="1" applyFont="1" applyBorder="1" applyAlignment="1">
      <alignment horizontal="left" vertical="top" wrapText="1"/>
    </xf>
    <xf numFmtId="43" fontId="8" fillId="0" borderId="2" xfId="2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1" fillId="0" borderId="0" xfId="1" applyFont="1" applyAlignment="1">
      <alignment horizontal="left" vertical="top" wrapText="1"/>
    </xf>
    <xf numFmtId="0" fontId="1" fillId="0" borderId="0" xfId="1" applyFont="1" applyAlignment="1">
      <alignment vertical="top" wrapText="1"/>
    </xf>
    <xf numFmtId="43" fontId="4" fillId="0" borderId="3" xfId="1" applyNumberFormat="1" applyFont="1" applyBorder="1"/>
    <xf numFmtId="0" fontId="6" fillId="0" borderId="1" xfId="0" applyFont="1" applyBorder="1" applyAlignment="1">
      <alignment vertical="top" wrapText="1"/>
    </xf>
    <xf numFmtId="43" fontId="6" fillId="0" borderId="1" xfId="2" applyFont="1" applyBorder="1" applyAlignment="1">
      <alignment horizontal="center" vertical="top"/>
    </xf>
    <xf numFmtId="43" fontId="6" fillId="0" borderId="1" xfId="2" applyFont="1" applyBorder="1" applyAlignment="1">
      <alignment horizontal="right" vertical="top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6" xfId="1" applyFont="1" applyBorder="1" applyAlignment="1">
      <alignment horizontal="center" vertical="top" wrapText="1"/>
    </xf>
    <xf numFmtId="0" fontId="6" fillId="0" borderId="7" xfId="0" applyFont="1" applyBorder="1" applyAlignment="1">
      <alignment vertical="top" wrapText="1"/>
    </xf>
    <xf numFmtId="43" fontId="6" fillId="0" borderId="7" xfId="2" applyFont="1" applyBorder="1" applyAlignment="1">
      <alignment horizontal="center" vertical="top"/>
    </xf>
    <xf numFmtId="0" fontId="1" fillId="0" borderId="7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1" applyFont="1" applyBorder="1" applyAlignment="1">
      <alignment horizontal="center" vertical="top" wrapText="1"/>
    </xf>
    <xf numFmtId="0" fontId="6" fillId="0" borderId="9" xfId="0" applyFont="1" applyBorder="1" applyAlignment="1">
      <alignment vertical="top" wrapText="1"/>
    </xf>
    <xf numFmtId="43" fontId="6" fillId="0" borderId="9" xfId="2" applyFont="1" applyBorder="1" applyAlignment="1">
      <alignment horizontal="center" vertical="top"/>
    </xf>
    <xf numFmtId="43" fontId="6" fillId="0" borderId="9" xfId="2" applyFont="1" applyBorder="1" applyAlignment="1">
      <alignment horizontal="right" vertical="top"/>
    </xf>
    <xf numFmtId="0" fontId="1" fillId="0" borderId="8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1" applyFont="1" applyBorder="1" applyAlignment="1">
      <alignment horizontal="center" vertical="top" wrapText="1"/>
    </xf>
    <xf numFmtId="0" fontId="2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6" fillId="0" borderId="0" xfId="1" applyFont="1"/>
    <xf numFmtId="0" fontId="2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</cellXfs>
  <cellStyles count="3">
    <cellStyle name="จุลภาค 2" xfId="2" xr:uid="{8BF303A5-A737-4A21-9755-B16B5C59BC05}"/>
    <cellStyle name="ปกติ" xfId="0" builtinId="0"/>
    <cellStyle name="ปกติ 2" xfId="1" xr:uid="{B5C58689-8BA4-44A5-8643-2C204FCDDF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1B1B6-7D16-4CE4-9B9A-6943A9146D64}">
  <dimension ref="A1:I995"/>
  <sheetViews>
    <sheetView tabSelected="1" view="pageBreakPreview" zoomScaleNormal="100" zoomScaleSheetLayoutView="100" workbookViewId="0">
      <selection sqref="A1:I11"/>
    </sheetView>
  </sheetViews>
  <sheetFormatPr defaultColWidth="14.42578125" defaultRowHeight="15" customHeight="1"/>
  <cols>
    <col min="1" max="1" width="6.5703125" style="2" customWidth="1"/>
    <col min="2" max="2" width="33.7109375" style="2" customWidth="1"/>
    <col min="3" max="3" width="12.42578125" style="2" customWidth="1"/>
    <col min="4" max="4" width="12.7109375" style="2" bestFit="1" customWidth="1"/>
    <col min="5" max="5" width="13" style="2" customWidth="1"/>
    <col min="6" max="6" width="24.7109375" style="2" customWidth="1"/>
    <col min="7" max="7" width="24.5703125" style="2" customWidth="1"/>
    <col min="8" max="8" width="12.85546875" style="2" customWidth="1"/>
    <col min="9" max="9" width="33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>
      <c r="A2" s="1"/>
    </row>
    <row r="3" spans="1:9" ht="21" customHeight="1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34" t="s">
        <v>18</v>
      </c>
      <c r="B4" s="35"/>
      <c r="C4" s="35"/>
      <c r="D4" s="35"/>
      <c r="E4" s="35"/>
      <c r="F4" s="35"/>
      <c r="G4" s="35"/>
      <c r="H4" s="35"/>
      <c r="I4" s="35"/>
    </row>
    <row r="5" spans="1:9" ht="21" customHeight="1">
      <c r="A5" s="33" t="s">
        <v>9</v>
      </c>
      <c r="B5" s="33"/>
      <c r="C5" s="33"/>
      <c r="D5" s="33"/>
      <c r="E5" s="33"/>
      <c r="F5" s="33"/>
      <c r="G5" s="33"/>
      <c r="H5" s="33"/>
      <c r="I5" s="33"/>
    </row>
    <row r="6" spans="1:9" ht="21">
      <c r="A6" s="36" t="s">
        <v>7</v>
      </c>
      <c r="B6" s="36"/>
      <c r="C6" s="36"/>
      <c r="D6" s="36"/>
      <c r="E6" s="36"/>
      <c r="F6" s="36"/>
      <c r="G6" s="36"/>
      <c r="H6" s="36"/>
      <c r="I6" s="36"/>
    </row>
    <row r="7" spans="1:9" ht="21">
      <c r="A7" s="3"/>
    </row>
    <row r="8" spans="1:9" ht="63">
      <c r="A8" s="4" t="s">
        <v>1</v>
      </c>
      <c r="B8" s="4" t="s">
        <v>2</v>
      </c>
      <c r="C8" s="4" t="s">
        <v>5</v>
      </c>
      <c r="D8" s="4" t="s">
        <v>3</v>
      </c>
      <c r="E8" s="4" t="s">
        <v>4</v>
      </c>
      <c r="F8" s="4" t="s">
        <v>234</v>
      </c>
      <c r="G8" s="4" t="s">
        <v>19</v>
      </c>
      <c r="H8" s="4" t="s">
        <v>20</v>
      </c>
      <c r="I8" s="4" t="s">
        <v>21</v>
      </c>
    </row>
    <row r="9" spans="1:9" s="9" customFormat="1" ht="63">
      <c r="A9" s="5">
        <v>1</v>
      </c>
      <c r="B9" s="6" t="s">
        <v>25</v>
      </c>
      <c r="C9" s="7">
        <v>2240</v>
      </c>
      <c r="D9" s="7">
        <f>C9</f>
        <v>2240</v>
      </c>
      <c r="E9" s="5" t="s">
        <v>22</v>
      </c>
      <c r="F9" s="8" t="s">
        <v>189</v>
      </c>
      <c r="G9" s="8" t="s">
        <v>26</v>
      </c>
      <c r="H9" s="6" t="s">
        <v>23</v>
      </c>
      <c r="I9" s="6" t="s">
        <v>164</v>
      </c>
    </row>
    <row r="10" spans="1:9" s="10" customFormat="1" ht="105">
      <c r="A10" s="5">
        <v>2</v>
      </c>
      <c r="B10" s="12" t="s">
        <v>163</v>
      </c>
      <c r="C10" s="13">
        <v>67767</v>
      </c>
      <c r="D10" s="14">
        <f t="shared" ref="D10" si="0">C10</f>
        <v>67767</v>
      </c>
      <c r="E10" s="15" t="s">
        <v>22</v>
      </c>
      <c r="F10" s="12" t="s">
        <v>190</v>
      </c>
      <c r="G10" s="12" t="s">
        <v>27</v>
      </c>
      <c r="H10" s="16" t="s">
        <v>23</v>
      </c>
      <c r="I10" s="12" t="s">
        <v>28</v>
      </c>
    </row>
    <row r="11" spans="1:9" ht="21.75" thickBot="1">
      <c r="A11" s="37" t="s">
        <v>24</v>
      </c>
      <c r="B11" s="37"/>
      <c r="C11" s="37"/>
      <c r="D11" s="11">
        <f>SUM(D9:D10)</f>
        <v>70007</v>
      </c>
    </row>
    <row r="12" spans="1:9" ht="21.75" thickTop="1"/>
    <row r="13" spans="1:9" ht="21"/>
    <row r="14" spans="1:9" ht="21"/>
    <row r="15" spans="1:9" ht="21"/>
    <row r="16" spans="1:9" ht="2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mergeCells count="5">
    <mergeCell ref="A3:I3"/>
    <mergeCell ref="A4:I4"/>
    <mergeCell ref="A5:I5"/>
    <mergeCell ref="A6:I6"/>
    <mergeCell ref="A11:C11"/>
  </mergeCells>
  <pageMargins left="0.39370078740157483" right="0.39370078740157483" top="0.98425196850393704" bottom="0.78740157480314965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5D0CA-36DA-4749-A356-4B638367AF86}">
  <dimension ref="A1:I1002"/>
  <sheetViews>
    <sheetView view="pageBreakPreview" topLeftCell="A13" zoomScaleNormal="100" zoomScaleSheetLayoutView="100" workbookViewId="0">
      <selection activeCell="O15" sqref="O15"/>
    </sheetView>
  </sheetViews>
  <sheetFormatPr defaultColWidth="14.42578125" defaultRowHeight="15" customHeight="1"/>
  <cols>
    <col min="1" max="1" width="6.5703125" style="2" customWidth="1"/>
    <col min="2" max="2" width="34.42578125" style="2" customWidth="1"/>
    <col min="3" max="3" width="12.42578125" style="2" customWidth="1"/>
    <col min="4" max="4" width="14.140625" style="2" customWidth="1"/>
    <col min="5" max="5" width="13.42578125" style="2" customWidth="1"/>
    <col min="6" max="6" width="24.5703125" style="2" customWidth="1"/>
    <col min="7" max="7" width="26.7109375" style="2" customWidth="1"/>
    <col min="8" max="8" width="12.85546875" style="2" customWidth="1"/>
    <col min="9" max="9" width="28.28515625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 customHeight="1">
      <c r="A2" s="33" t="s">
        <v>8</v>
      </c>
      <c r="B2" s="33"/>
      <c r="C2" s="33"/>
      <c r="D2" s="33"/>
      <c r="E2" s="33"/>
      <c r="F2" s="33"/>
      <c r="G2" s="33"/>
      <c r="H2" s="33"/>
      <c r="I2" s="33"/>
    </row>
    <row r="3" spans="1:9" ht="21">
      <c r="A3" s="34" t="s">
        <v>18</v>
      </c>
      <c r="B3" s="35"/>
      <c r="C3" s="35"/>
      <c r="D3" s="35"/>
      <c r="E3" s="35"/>
      <c r="F3" s="35"/>
      <c r="G3" s="35"/>
      <c r="H3" s="35"/>
      <c r="I3" s="35"/>
    </row>
    <row r="4" spans="1:9" ht="21" customHeight="1">
      <c r="A4" s="33" t="s">
        <v>10</v>
      </c>
      <c r="B4" s="33"/>
      <c r="C4" s="33"/>
      <c r="D4" s="33"/>
      <c r="E4" s="33"/>
      <c r="F4" s="33"/>
      <c r="G4" s="33"/>
      <c r="H4" s="33"/>
      <c r="I4" s="33"/>
    </row>
    <row r="5" spans="1:9" ht="21">
      <c r="A5" s="36" t="s">
        <v>29</v>
      </c>
      <c r="B5" s="36"/>
      <c r="C5" s="36"/>
      <c r="D5" s="36"/>
      <c r="E5" s="36"/>
      <c r="F5" s="36"/>
      <c r="G5" s="36"/>
      <c r="H5" s="36"/>
      <c r="I5" s="36"/>
    </row>
    <row r="6" spans="1:9" ht="63">
      <c r="A6" s="4" t="s">
        <v>1</v>
      </c>
      <c r="B6" s="4" t="s">
        <v>2</v>
      </c>
      <c r="C6" s="4" t="s">
        <v>5</v>
      </c>
      <c r="D6" s="4" t="s">
        <v>3</v>
      </c>
      <c r="E6" s="4" t="s">
        <v>4</v>
      </c>
      <c r="F6" s="4" t="s">
        <v>234</v>
      </c>
      <c r="G6" s="4" t="s">
        <v>19</v>
      </c>
      <c r="H6" s="4" t="s">
        <v>20</v>
      </c>
      <c r="I6" s="4" t="s">
        <v>21</v>
      </c>
    </row>
    <row r="7" spans="1:9" s="19" customFormat="1" ht="63">
      <c r="A7" s="17">
        <v>1</v>
      </c>
      <c r="B7" s="12" t="s">
        <v>201</v>
      </c>
      <c r="C7" s="13">
        <v>150000</v>
      </c>
      <c r="D7" s="14">
        <v>137937.76999999999</v>
      </c>
      <c r="E7" s="17" t="s">
        <v>22</v>
      </c>
      <c r="F7" s="12" t="s">
        <v>191</v>
      </c>
      <c r="G7" s="12" t="s">
        <v>38</v>
      </c>
      <c r="H7" s="18" t="s">
        <v>23</v>
      </c>
      <c r="I7" s="12" t="s">
        <v>30</v>
      </c>
    </row>
    <row r="8" spans="1:9" s="20" customFormat="1" ht="63">
      <c r="A8" s="17">
        <v>2</v>
      </c>
      <c r="B8" s="12" t="s">
        <v>202</v>
      </c>
      <c r="C8" s="13">
        <v>500000</v>
      </c>
      <c r="D8" s="14">
        <v>453803.61</v>
      </c>
      <c r="E8" s="17" t="s">
        <v>22</v>
      </c>
      <c r="F8" s="12" t="s">
        <v>192</v>
      </c>
      <c r="G8" s="12" t="s">
        <v>31</v>
      </c>
      <c r="H8" s="18" t="s">
        <v>23</v>
      </c>
      <c r="I8" s="12" t="s">
        <v>32</v>
      </c>
    </row>
    <row r="9" spans="1:9" s="9" customFormat="1" ht="63">
      <c r="A9" s="17">
        <v>3</v>
      </c>
      <c r="B9" s="12" t="s">
        <v>33</v>
      </c>
      <c r="C9" s="13">
        <v>33500</v>
      </c>
      <c r="D9" s="13">
        <f>C9</f>
        <v>33500</v>
      </c>
      <c r="E9" s="17" t="s">
        <v>22</v>
      </c>
      <c r="F9" s="12" t="s">
        <v>193</v>
      </c>
      <c r="G9" s="12" t="s">
        <v>34</v>
      </c>
      <c r="H9" s="18" t="s">
        <v>23</v>
      </c>
      <c r="I9" s="12" t="s">
        <v>35</v>
      </c>
    </row>
    <row r="10" spans="1:9" s="19" customFormat="1" ht="63">
      <c r="A10" s="17">
        <v>4</v>
      </c>
      <c r="B10" s="12" t="s">
        <v>36</v>
      </c>
      <c r="C10" s="13">
        <v>150000</v>
      </c>
      <c r="D10" s="14">
        <v>137937.76999999999</v>
      </c>
      <c r="E10" s="17" t="s">
        <v>22</v>
      </c>
      <c r="F10" s="12" t="s">
        <v>194</v>
      </c>
      <c r="G10" s="12" t="s">
        <v>37</v>
      </c>
      <c r="H10" s="18" t="s">
        <v>23</v>
      </c>
      <c r="I10" s="12" t="s">
        <v>39</v>
      </c>
    </row>
    <row r="11" spans="1:9" s="20" customFormat="1" ht="63">
      <c r="A11" s="17">
        <v>5</v>
      </c>
      <c r="B11" s="12" t="s">
        <v>40</v>
      </c>
      <c r="C11" s="13">
        <v>200000</v>
      </c>
      <c r="D11" s="14">
        <v>187378.99</v>
      </c>
      <c r="E11" s="17" t="s">
        <v>22</v>
      </c>
      <c r="F11" s="12" t="s">
        <v>195</v>
      </c>
      <c r="G11" s="12" t="s">
        <v>41</v>
      </c>
      <c r="H11" s="18" t="s">
        <v>23</v>
      </c>
      <c r="I11" s="12" t="s">
        <v>42</v>
      </c>
    </row>
    <row r="12" spans="1:9" s="20" customFormat="1" ht="63">
      <c r="A12" s="17">
        <v>6</v>
      </c>
      <c r="B12" s="12" t="s">
        <v>43</v>
      </c>
      <c r="C12" s="13">
        <v>40000</v>
      </c>
      <c r="D12" s="13">
        <v>40000</v>
      </c>
      <c r="E12" s="17" t="s">
        <v>22</v>
      </c>
      <c r="F12" s="12" t="s">
        <v>217</v>
      </c>
      <c r="G12" s="12" t="s">
        <v>44</v>
      </c>
      <c r="H12" s="18" t="s">
        <v>23</v>
      </c>
      <c r="I12" s="12" t="s">
        <v>45</v>
      </c>
    </row>
    <row r="13" spans="1:9" s="20" customFormat="1" ht="63">
      <c r="A13" s="17">
        <v>7</v>
      </c>
      <c r="B13" s="12" t="s">
        <v>43</v>
      </c>
      <c r="C13" s="13">
        <v>24000</v>
      </c>
      <c r="D13" s="13">
        <f>C13</f>
        <v>24000</v>
      </c>
      <c r="E13" s="17" t="s">
        <v>22</v>
      </c>
      <c r="F13" s="12" t="s">
        <v>196</v>
      </c>
      <c r="G13" s="12" t="s">
        <v>47</v>
      </c>
      <c r="H13" s="18" t="s">
        <v>23</v>
      </c>
      <c r="I13" s="12" t="s">
        <v>46</v>
      </c>
    </row>
    <row r="14" spans="1:9" s="10" customFormat="1" ht="105">
      <c r="A14" s="17">
        <v>8</v>
      </c>
      <c r="B14" s="12" t="s">
        <v>50</v>
      </c>
      <c r="C14" s="13">
        <v>1152</v>
      </c>
      <c r="D14" s="13">
        <f>C14</f>
        <v>1152</v>
      </c>
      <c r="E14" s="17" t="s">
        <v>22</v>
      </c>
      <c r="F14" s="12" t="s">
        <v>197</v>
      </c>
      <c r="G14" s="12" t="s">
        <v>48</v>
      </c>
      <c r="H14" s="18" t="s">
        <v>23</v>
      </c>
      <c r="I14" s="12" t="s">
        <v>49</v>
      </c>
    </row>
    <row r="15" spans="1:9" s="10" customFormat="1" ht="168">
      <c r="A15" s="17">
        <v>9</v>
      </c>
      <c r="B15" s="12" t="s">
        <v>51</v>
      </c>
      <c r="C15" s="13">
        <v>1728</v>
      </c>
      <c r="D15" s="13">
        <f>C15</f>
        <v>1728</v>
      </c>
      <c r="E15" s="17" t="s">
        <v>22</v>
      </c>
      <c r="F15" s="12" t="s">
        <v>198</v>
      </c>
      <c r="G15" s="12" t="s">
        <v>52</v>
      </c>
      <c r="H15" s="18" t="s">
        <v>23</v>
      </c>
      <c r="I15" s="12" t="s">
        <v>53</v>
      </c>
    </row>
    <row r="16" spans="1:9" s="9" customFormat="1" ht="63">
      <c r="A16" s="17">
        <v>10</v>
      </c>
      <c r="B16" s="12" t="s">
        <v>54</v>
      </c>
      <c r="C16" s="13">
        <v>5800</v>
      </c>
      <c r="D16" s="13">
        <f>C16</f>
        <v>5800</v>
      </c>
      <c r="E16" s="17" t="s">
        <v>22</v>
      </c>
      <c r="F16" s="12" t="s">
        <v>199</v>
      </c>
      <c r="G16" s="12" t="s">
        <v>55</v>
      </c>
      <c r="H16" s="18" t="s">
        <v>23</v>
      </c>
      <c r="I16" s="12" t="s">
        <v>56</v>
      </c>
    </row>
    <row r="17" spans="1:9" s="19" customFormat="1" ht="84">
      <c r="A17" s="17">
        <v>11</v>
      </c>
      <c r="B17" s="12" t="s">
        <v>59</v>
      </c>
      <c r="C17" s="13">
        <v>500000</v>
      </c>
      <c r="D17" s="14">
        <v>453803.61</v>
      </c>
      <c r="E17" s="17" t="s">
        <v>22</v>
      </c>
      <c r="F17" s="12" t="s">
        <v>200</v>
      </c>
      <c r="G17" s="12" t="s">
        <v>57</v>
      </c>
      <c r="H17" s="18" t="s">
        <v>23</v>
      </c>
      <c r="I17" s="12" t="s">
        <v>58</v>
      </c>
    </row>
    <row r="18" spans="1:9" ht="21.75" thickBot="1">
      <c r="A18" s="38" t="s">
        <v>24</v>
      </c>
      <c r="B18" s="38"/>
      <c r="C18" s="39"/>
      <c r="D18" s="11">
        <f>SUM(D7:D17)</f>
        <v>1477041.75</v>
      </c>
    </row>
    <row r="19" spans="1:9" ht="21.75" thickTop="1"/>
    <row r="20" spans="1:9" ht="21"/>
    <row r="21" spans="1:9" ht="21.75" thickTop="1"/>
    <row r="22" spans="1:9" ht="21"/>
    <row r="23" spans="1:9" ht="21"/>
    <row r="24" spans="1:9" ht="14.25" customHeight="1"/>
    <row r="25" spans="1:9" ht="14.25" customHeight="1"/>
    <row r="26" spans="1:9" ht="14.25" customHeight="1"/>
    <row r="27" spans="1:9" ht="14.25" customHeight="1"/>
    <row r="28" spans="1:9" ht="14.25" customHeight="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</sheetData>
  <mergeCells count="5">
    <mergeCell ref="A2:I2"/>
    <mergeCell ref="A3:I3"/>
    <mergeCell ref="A4:I4"/>
    <mergeCell ref="A5:I5"/>
    <mergeCell ref="A18:C18"/>
  </mergeCells>
  <phoneticPr fontId="9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057AF-1992-4DFE-8D75-0D5BF3EC9858}">
  <dimension ref="A1:I1007"/>
  <sheetViews>
    <sheetView view="pageBreakPreview" zoomScaleNormal="100" zoomScaleSheetLayoutView="100" workbookViewId="0">
      <selection activeCell="A4" sqref="A4:I23"/>
    </sheetView>
  </sheetViews>
  <sheetFormatPr defaultColWidth="14.42578125" defaultRowHeight="15" customHeight="1"/>
  <cols>
    <col min="1" max="1" width="6.5703125" style="2" customWidth="1"/>
    <col min="2" max="2" width="34" style="2" customWidth="1"/>
    <col min="3" max="3" width="12.42578125" style="2" customWidth="1"/>
    <col min="4" max="4" width="14.140625" style="2" customWidth="1"/>
    <col min="5" max="5" width="13.42578125" style="2" customWidth="1"/>
    <col min="6" max="6" width="25" style="2" customWidth="1"/>
    <col min="7" max="7" width="26.5703125" style="2" customWidth="1"/>
    <col min="8" max="8" width="12.85546875" style="2" customWidth="1"/>
    <col min="9" max="9" width="28.28515625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>
      <c r="A2" s="1"/>
    </row>
    <row r="3" spans="1:9" ht="21" customHeight="1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34" t="s">
        <v>18</v>
      </c>
      <c r="B4" s="35"/>
      <c r="C4" s="35"/>
      <c r="D4" s="35"/>
      <c r="E4" s="35"/>
      <c r="F4" s="35"/>
      <c r="G4" s="35"/>
      <c r="H4" s="35"/>
      <c r="I4" s="35"/>
    </row>
    <row r="5" spans="1:9" ht="21" customHeight="1">
      <c r="A5" s="33" t="s">
        <v>11</v>
      </c>
      <c r="B5" s="33"/>
      <c r="C5" s="33"/>
      <c r="D5" s="33"/>
      <c r="E5" s="33"/>
      <c r="F5" s="33"/>
      <c r="G5" s="33"/>
      <c r="H5" s="33"/>
      <c r="I5" s="33"/>
    </row>
    <row r="6" spans="1:9" ht="21">
      <c r="A6" s="36" t="s">
        <v>60</v>
      </c>
      <c r="B6" s="36"/>
      <c r="C6" s="36"/>
      <c r="D6" s="36"/>
      <c r="E6" s="36"/>
      <c r="F6" s="36"/>
      <c r="G6" s="36"/>
      <c r="H6" s="36"/>
      <c r="I6" s="36"/>
    </row>
    <row r="7" spans="1:9" ht="21">
      <c r="A7" s="3"/>
    </row>
    <row r="8" spans="1:9" ht="63">
      <c r="A8" s="4" t="s">
        <v>1</v>
      </c>
      <c r="B8" s="4" t="s">
        <v>2</v>
      </c>
      <c r="C8" s="4" t="s">
        <v>5</v>
      </c>
      <c r="D8" s="4" t="s">
        <v>3</v>
      </c>
      <c r="E8" s="4" t="s">
        <v>4</v>
      </c>
      <c r="F8" s="4" t="s">
        <v>234</v>
      </c>
      <c r="G8" s="4" t="s">
        <v>19</v>
      </c>
      <c r="H8" s="4" t="s">
        <v>20</v>
      </c>
      <c r="I8" s="4" t="s">
        <v>21</v>
      </c>
    </row>
    <row r="9" spans="1:9" s="10" customFormat="1" ht="105">
      <c r="A9" s="5">
        <v>1</v>
      </c>
      <c r="B9" s="12" t="s">
        <v>61</v>
      </c>
      <c r="C9" s="13">
        <v>67620</v>
      </c>
      <c r="D9" s="14">
        <f t="shared" ref="D9" si="0">C9</f>
        <v>67620</v>
      </c>
      <c r="E9" s="15" t="s">
        <v>22</v>
      </c>
      <c r="F9" s="12" t="s">
        <v>203</v>
      </c>
      <c r="G9" s="12" t="s">
        <v>62</v>
      </c>
      <c r="H9" s="16" t="s">
        <v>23</v>
      </c>
      <c r="I9" s="12" t="s">
        <v>63</v>
      </c>
    </row>
    <row r="10" spans="1:9" s="19" customFormat="1" ht="84">
      <c r="A10" s="17">
        <v>2</v>
      </c>
      <c r="B10" s="12" t="s">
        <v>64</v>
      </c>
      <c r="C10" s="13">
        <v>350000</v>
      </c>
      <c r="D10" s="14">
        <v>319892.3</v>
      </c>
      <c r="E10" s="17" t="s">
        <v>22</v>
      </c>
      <c r="F10" s="12" t="s">
        <v>204</v>
      </c>
      <c r="G10" s="12" t="s">
        <v>65</v>
      </c>
      <c r="H10" s="18" t="s">
        <v>23</v>
      </c>
      <c r="I10" s="12" t="s">
        <v>66</v>
      </c>
    </row>
    <row r="11" spans="1:9" s="20" customFormat="1" ht="63">
      <c r="A11" s="5">
        <v>3</v>
      </c>
      <c r="B11" s="12" t="s">
        <v>67</v>
      </c>
      <c r="C11" s="13">
        <v>500000</v>
      </c>
      <c r="D11" s="14">
        <v>455993.64</v>
      </c>
      <c r="E11" s="17" t="s">
        <v>22</v>
      </c>
      <c r="F11" s="12" t="s">
        <v>205</v>
      </c>
      <c r="G11" s="12" t="s">
        <v>70</v>
      </c>
      <c r="H11" s="18" t="s">
        <v>23</v>
      </c>
      <c r="I11" s="12" t="s">
        <v>68</v>
      </c>
    </row>
    <row r="12" spans="1:9" s="20" customFormat="1" ht="84">
      <c r="A12" s="17">
        <v>4</v>
      </c>
      <c r="B12" s="12" t="s">
        <v>69</v>
      </c>
      <c r="C12" s="13">
        <v>500000</v>
      </c>
      <c r="D12" s="14">
        <v>430883.23</v>
      </c>
      <c r="E12" s="17" t="s">
        <v>22</v>
      </c>
      <c r="F12" s="12" t="s">
        <v>206</v>
      </c>
      <c r="G12" s="12" t="s">
        <v>71</v>
      </c>
      <c r="H12" s="18" t="s">
        <v>23</v>
      </c>
      <c r="I12" s="12" t="s">
        <v>72</v>
      </c>
    </row>
    <row r="13" spans="1:9" s="9" customFormat="1" ht="84">
      <c r="A13" s="5">
        <v>5</v>
      </c>
      <c r="B13" s="12" t="s">
        <v>77</v>
      </c>
      <c r="C13" s="13">
        <v>179468</v>
      </c>
      <c r="D13" s="13">
        <f>C13</f>
        <v>179468</v>
      </c>
      <c r="E13" s="17" t="s">
        <v>22</v>
      </c>
      <c r="F13" s="12" t="s">
        <v>207</v>
      </c>
      <c r="G13" s="12" t="s">
        <v>73</v>
      </c>
      <c r="H13" s="18" t="s">
        <v>23</v>
      </c>
      <c r="I13" s="12" t="s">
        <v>74</v>
      </c>
    </row>
    <row r="14" spans="1:9" s="9" customFormat="1" ht="84">
      <c r="A14" s="17">
        <v>6</v>
      </c>
      <c r="B14" s="12" t="s">
        <v>77</v>
      </c>
      <c r="C14" s="13">
        <v>25756</v>
      </c>
      <c r="D14" s="13">
        <f>C14</f>
        <v>25756</v>
      </c>
      <c r="E14" s="17" t="s">
        <v>22</v>
      </c>
      <c r="F14" s="12" t="s">
        <v>208</v>
      </c>
      <c r="G14" s="12" t="s">
        <v>75</v>
      </c>
      <c r="H14" s="18" t="s">
        <v>23</v>
      </c>
      <c r="I14" s="12" t="s">
        <v>76</v>
      </c>
    </row>
    <row r="15" spans="1:9" s="9" customFormat="1" ht="84">
      <c r="A15" s="5">
        <v>7</v>
      </c>
      <c r="B15" s="12" t="s">
        <v>78</v>
      </c>
      <c r="C15" s="13">
        <v>23709</v>
      </c>
      <c r="D15" s="13">
        <f>C15</f>
        <v>23709</v>
      </c>
      <c r="E15" s="17" t="s">
        <v>22</v>
      </c>
      <c r="F15" s="12" t="s">
        <v>209</v>
      </c>
      <c r="G15" s="12" t="s">
        <v>79</v>
      </c>
      <c r="H15" s="18" t="s">
        <v>23</v>
      </c>
      <c r="I15" s="12" t="s">
        <v>80</v>
      </c>
    </row>
    <row r="16" spans="1:9" s="20" customFormat="1" ht="63">
      <c r="A16" s="17">
        <v>8</v>
      </c>
      <c r="B16" s="12" t="s">
        <v>81</v>
      </c>
      <c r="C16" s="13">
        <v>4800</v>
      </c>
      <c r="D16" s="13">
        <v>40000</v>
      </c>
      <c r="E16" s="17" t="s">
        <v>22</v>
      </c>
      <c r="F16" s="12" t="s">
        <v>210</v>
      </c>
      <c r="G16" s="12" t="s">
        <v>82</v>
      </c>
      <c r="H16" s="18" t="s">
        <v>23</v>
      </c>
      <c r="I16" s="12" t="s">
        <v>83</v>
      </c>
    </row>
    <row r="17" spans="1:9" s="20" customFormat="1" ht="63">
      <c r="A17" s="5">
        <v>9</v>
      </c>
      <c r="B17" s="12" t="s">
        <v>84</v>
      </c>
      <c r="C17" s="13">
        <v>4571.47</v>
      </c>
      <c r="D17" s="13">
        <f>C17</f>
        <v>4571.47</v>
      </c>
      <c r="E17" s="17" t="s">
        <v>22</v>
      </c>
      <c r="F17" s="12" t="s">
        <v>211</v>
      </c>
      <c r="G17" s="12" t="s">
        <v>85</v>
      </c>
      <c r="H17" s="18" t="s">
        <v>23</v>
      </c>
      <c r="I17" s="12" t="s">
        <v>86</v>
      </c>
    </row>
    <row r="18" spans="1:9" s="10" customFormat="1" ht="105">
      <c r="A18" s="17">
        <v>10</v>
      </c>
      <c r="B18" s="12" t="s">
        <v>87</v>
      </c>
      <c r="C18" s="13">
        <v>67620</v>
      </c>
      <c r="D18" s="14">
        <f t="shared" ref="D18" si="1">C18</f>
        <v>67620</v>
      </c>
      <c r="E18" s="15" t="s">
        <v>22</v>
      </c>
      <c r="F18" s="12" t="s">
        <v>212</v>
      </c>
      <c r="G18" s="12" t="s">
        <v>62</v>
      </c>
      <c r="H18" s="16" t="s">
        <v>23</v>
      </c>
      <c r="I18" s="12" t="s">
        <v>88</v>
      </c>
    </row>
    <row r="19" spans="1:9" s="10" customFormat="1" ht="63">
      <c r="A19" s="5">
        <v>11</v>
      </c>
      <c r="B19" s="12" t="s">
        <v>89</v>
      </c>
      <c r="C19" s="13">
        <v>9990</v>
      </c>
      <c r="D19" s="13">
        <f>C19</f>
        <v>9990</v>
      </c>
      <c r="E19" s="17" t="s">
        <v>22</v>
      </c>
      <c r="F19" s="12" t="s">
        <v>213</v>
      </c>
      <c r="G19" s="12" t="s">
        <v>90</v>
      </c>
      <c r="H19" s="18" t="s">
        <v>23</v>
      </c>
      <c r="I19" s="12" t="s">
        <v>91</v>
      </c>
    </row>
    <row r="20" spans="1:9" s="9" customFormat="1" ht="63">
      <c r="A20" s="17">
        <v>12</v>
      </c>
      <c r="B20" s="12" t="s">
        <v>92</v>
      </c>
      <c r="C20" s="13">
        <v>3000</v>
      </c>
      <c r="D20" s="13">
        <f>C20</f>
        <v>3000</v>
      </c>
      <c r="E20" s="17" t="s">
        <v>22</v>
      </c>
      <c r="F20" s="12" t="s">
        <v>214</v>
      </c>
      <c r="G20" s="12" t="s">
        <v>93</v>
      </c>
      <c r="H20" s="18" t="s">
        <v>23</v>
      </c>
      <c r="I20" s="12" t="s">
        <v>94</v>
      </c>
    </row>
    <row r="21" spans="1:9" s="19" customFormat="1" ht="84">
      <c r="A21" s="5">
        <v>13</v>
      </c>
      <c r="B21" s="12" t="s">
        <v>95</v>
      </c>
      <c r="C21" s="13">
        <v>150000</v>
      </c>
      <c r="D21" s="14">
        <v>127104.84</v>
      </c>
      <c r="E21" s="17" t="s">
        <v>22</v>
      </c>
      <c r="F21" s="12" t="s">
        <v>215</v>
      </c>
      <c r="G21" s="12" t="s">
        <v>96</v>
      </c>
      <c r="H21" s="18" t="s">
        <v>23</v>
      </c>
      <c r="I21" s="12" t="s">
        <v>97</v>
      </c>
    </row>
    <row r="22" spans="1:9" s="19" customFormat="1" ht="84">
      <c r="A22" s="17">
        <v>14</v>
      </c>
      <c r="B22" s="12" t="s">
        <v>98</v>
      </c>
      <c r="C22" s="13">
        <v>500000</v>
      </c>
      <c r="D22" s="14">
        <v>446866.17</v>
      </c>
      <c r="E22" s="17" t="s">
        <v>22</v>
      </c>
      <c r="F22" s="12" t="s">
        <v>216</v>
      </c>
      <c r="G22" s="12" t="s">
        <v>99</v>
      </c>
      <c r="H22" s="18" t="s">
        <v>23</v>
      </c>
      <c r="I22" s="12" t="s">
        <v>100</v>
      </c>
    </row>
    <row r="23" spans="1:9" ht="21.75" thickBot="1">
      <c r="A23" s="38" t="s">
        <v>24</v>
      </c>
      <c r="B23" s="38"/>
      <c r="C23" s="39"/>
      <c r="D23" s="11">
        <f>SUM(D9:D22)</f>
        <v>2202474.65</v>
      </c>
    </row>
    <row r="24" spans="1:9" ht="21.75" thickTop="1"/>
    <row r="25" spans="1:9" ht="21"/>
    <row r="26" spans="1:9" ht="21"/>
    <row r="27" spans="1:9" ht="21"/>
    <row r="28" spans="1:9" ht="21"/>
    <row r="29" spans="1:9" ht="14.25" customHeight="1"/>
    <row r="30" spans="1:9" ht="14.25" customHeight="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</sheetData>
  <mergeCells count="5">
    <mergeCell ref="A3:I3"/>
    <mergeCell ref="A4:I4"/>
    <mergeCell ref="A5:I5"/>
    <mergeCell ref="A6:I6"/>
    <mergeCell ref="A23:C23"/>
  </mergeCells>
  <phoneticPr fontId="9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01ABF-A73B-4F17-AB13-2B0AD0E0E30C}">
  <dimension ref="A1:I1009"/>
  <sheetViews>
    <sheetView view="pageBreakPreview" topLeftCell="A20" zoomScaleNormal="100" zoomScaleSheetLayoutView="100" workbookViewId="0">
      <selection sqref="A1:I25"/>
    </sheetView>
  </sheetViews>
  <sheetFormatPr defaultColWidth="14.42578125" defaultRowHeight="15" customHeight="1"/>
  <cols>
    <col min="1" max="1" width="6.5703125" style="2" customWidth="1"/>
    <col min="2" max="2" width="34" style="2" customWidth="1"/>
    <col min="3" max="3" width="12.42578125" style="2" customWidth="1"/>
    <col min="4" max="4" width="14.140625" style="2" customWidth="1"/>
    <col min="5" max="5" width="13.42578125" style="2" customWidth="1"/>
    <col min="6" max="6" width="25.5703125" style="2" customWidth="1"/>
    <col min="7" max="7" width="26.42578125" style="2" customWidth="1"/>
    <col min="8" max="8" width="12.85546875" style="2" customWidth="1"/>
    <col min="9" max="9" width="28.28515625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>
      <c r="A2" s="1"/>
    </row>
    <row r="3" spans="1:9" ht="21" customHeight="1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34" t="s">
        <v>18</v>
      </c>
      <c r="B4" s="35"/>
      <c r="C4" s="35"/>
      <c r="D4" s="35"/>
      <c r="E4" s="35"/>
      <c r="F4" s="35"/>
      <c r="G4" s="35"/>
      <c r="H4" s="35"/>
      <c r="I4" s="35"/>
    </row>
    <row r="5" spans="1:9" ht="21" customHeight="1">
      <c r="A5" s="33" t="s">
        <v>12</v>
      </c>
      <c r="B5" s="33"/>
      <c r="C5" s="33"/>
      <c r="D5" s="33"/>
      <c r="E5" s="33"/>
      <c r="F5" s="33"/>
      <c r="G5" s="33"/>
      <c r="H5" s="33"/>
      <c r="I5" s="33"/>
    </row>
    <row r="6" spans="1:9" ht="21">
      <c r="A6" s="36" t="s">
        <v>13</v>
      </c>
      <c r="B6" s="36"/>
      <c r="C6" s="36"/>
      <c r="D6" s="36"/>
      <c r="E6" s="36"/>
      <c r="F6" s="36"/>
      <c r="G6" s="36"/>
      <c r="H6" s="36"/>
      <c r="I6" s="36"/>
    </row>
    <row r="7" spans="1:9" ht="21">
      <c r="A7" s="3"/>
    </row>
    <row r="8" spans="1:9" ht="63">
      <c r="A8" s="4" t="s">
        <v>1</v>
      </c>
      <c r="B8" s="4" t="s">
        <v>2</v>
      </c>
      <c r="C8" s="4" t="s">
        <v>5</v>
      </c>
      <c r="D8" s="4" t="s">
        <v>3</v>
      </c>
      <c r="E8" s="4" t="s">
        <v>4</v>
      </c>
      <c r="F8" s="4" t="s">
        <v>234</v>
      </c>
      <c r="G8" s="4" t="s">
        <v>19</v>
      </c>
      <c r="H8" s="4" t="s">
        <v>20</v>
      </c>
      <c r="I8" s="4" t="s">
        <v>21</v>
      </c>
    </row>
    <row r="9" spans="1:9" s="10" customFormat="1" ht="69.95" customHeight="1">
      <c r="A9" s="5">
        <v>1</v>
      </c>
      <c r="B9" s="12" t="s">
        <v>101</v>
      </c>
      <c r="C9" s="13">
        <v>18300</v>
      </c>
      <c r="D9" s="13">
        <f t="shared" ref="D9:D24" si="0">C9</f>
        <v>18300</v>
      </c>
      <c r="E9" s="17" t="s">
        <v>22</v>
      </c>
      <c r="F9" s="12" t="s">
        <v>218</v>
      </c>
      <c r="G9" s="12" t="s">
        <v>102</v>
      </c>
      <c r="H9" s="18" t="s">
        <v>23</v>
      </c>
      <c r="I9" s="12" t="s">
        <v>103</v>
      </c>
    </row>
    <row r="10" spans="1:9" s="10" customFormat="1" ht="69.95" customHeight="1">
      <c r="A10" s="5">
        <v>2</v>
      </c>
      <c r="B10" s="12" t="s">
        <v>104</v>
      </c>
      <c r="C10" s="13">
        <v>23800</v>
      </c>
      <c r="D10" s="13">
        <f t="shared" si="0"/>
        <v>23800</v>
      </c>
      <c r="E10" s="17" t="s">
        <v>22</v>
      </c>
      <c r="F10" s="12" t="s">
        <v>219</v>
      </c>
      <c r="G10" s="12" t="s">
        <v>105</v>
      </c>
      <c r="H10" s="18" t="s">
        <v>23</v>
      </c>
      <c r="I10" s="12" t="s">
        <v>106</v>
      </c>
    </row>
    <row r="11" spans="1:9" s="9" customFormat="1" ht="69.95" customHeight="1">
      <c r="A11" s="17">
        <v>3</v>
      </c>
      <c r="B11" s="12" t="s">
        <v>107</v>
      </c>
      <c r="C11" s="13">
        <v>26000</v>
      </c>
      <c r="D11" s="13">
        <f t="shared" si="0"/>
        <v>26000</v>
      </c>
      <c r="E11" s="17" t="s">
        <v>22</v>
      </c>
      <c r="F11" s="12" t="s">
        <v>220</v>
      </c>
      <c r="G11" s="12" t="s">
        <v>108</v>
      </c>
      <c r="H11" s="18" t="s">
        <v>23</v>
      </c>
      <c r="I11" s="12" t="s">
        <v>109</v>
      </c>
    </row>
    <row r="12" spans="1:9" s="10" customFormat="1" ht="69.95" customHeight="1">
      <c r="A12" s="5">
        <v>4</v>
      </c>
      <c r="B12" s="12" t="s">
        <v>110</v>
      </c>
      <c r="C12" s="13">
        <v>149400</v>
      </c>
      <c r="D12" s="13">
        <f t="shared" si="0"/>
        <v>149400</v>
      </c>
      <c r="E12" s="17" t="s">
        <v>22</v>
      </c>
      <c r="F12" s="12" t="s">
        <v>221</v>
      </c>
      <c r="G12" s="12" t="s">
        <v>111</v>
      </c>
      <c r="H12" s="18" t="s">
        <v>23</v>
      </c>
      <c r="I12" s="12" t="s">
        <v>112</v>
      </c>
    </row>
    <row r="13" spans="1:9" s="10" customFormat="1" ht="69.95" customHeight="1">
      <c r="A13" s="17">
        <v>5</v>
      </c>
      <c r="B13" s="12" t="s">
        <v>113</v>
      </c>
      <c r="C13" s="13">
        <v>149500</v>
      </c>
      <c r="D13" s="13">
        <f t="shared" si="0"/>
        <v>149500</v>
      </c>
      <c r="E13" s="17" t="s">
        <v>22</v>
      </c>
      <c r="F13" s="12" t="s">
        <v>222</v>
      </c>
      <c r="G13" s="12" t="s">
        <v>114</v>
      </c>
      <c r="H13" s="18" t="s">
        <v>23</v>
      </c>
      <c r="I13" s="12" t="s">
        <v>112</v>
      </c>
    </row>
    <row r="14" spans="1:9" s="10" customFormat="1" ht="69.95" customHeight="1">
      <c r="A14" s="5">
        <v>6</v>
      </c>
      <c r="B14" s="12" t="s">
        <v>115</v>
      </c>
      <c r="C14" s="13">
        <v>12680</v>
      </c>
      <c r="D14" s="13">
        <f t="shared" si="0"/>
        <v>12680</v>
      </c>
      <c r="E14" s="17" t="s">
        <v>22</v>
      </c>
      <c r="F14" s="12" t="s">
        <v>223</v>
      </c>
      <c r="G14" s="12" t="s">
        <v>116</v>
      </c>
      <c r="H14" s="18" t="s">
        <v>23</v>
      </c>
      <c r="I14" s="12" t="s">
        <v>117</v>
      </c>
    </row>
    <row r="15" spans="1:9" s="10" customFormat="1" ht="69.95" customHeight="1">
      <c r="A15" s="17">
        <v>7</v>
      </c>
      <c r="B15" s="12" t="s">
        <v>118</v>
      </c>
      <c r="C15" s="13">
        <v>8500</v>
      </c>
      <c r="D15" s="13">
        <f t="shared" si="0"/>
        <v>8500</v>
      </c>
      <c r="E15" s="17" t="s">
        <v>22</v>
      </c>
      <c r="F15" s="12" t="s">
        <v>224</v>
      </c>
      <c r="G15" s="12" t="s">
        <v>119</v>
      </c>
      <c r="H15" s="18" t="s">
        <v>23</v>
      </c>
      <c r="I15" s="12" t="s">
        <v>120</v>
      </c>
    </row>
    <row r="16" spans="1:9" s="10" customFormat="1" ht="69.95" customHeight="1">
      <c r="A16" s="5">
        <v>8</v>
      </c>
      <c r="B16" s="12" t="s">
        <v>121</v>
      </c>
      <c r="C16" s="13">
        <v>19130</v>
      </c>
      <c r="D16" s="13">
        <f t="shared" si="0"/>
        <v>19130</v>
      </c>
      <c r="E16" s="17" t="s">
        <v>22</v>
      </c>
      <c r="F16" s="12" t="s">
        <v>225</v>
      </c>
      <c r="G16" s="12" t="s">
        <v>122</v>
      </c>
      <c r="H16" s="18" t="s">
        <v>23</v>
      </c>
      <c r="I16" s="12" t="s">
        <v>123</v>
      </c>
    </row>
    <row r="17" spans="1:9" s="10" customFormat="1" ht="69.95" customHeight="1">
      <c r="A17" s="17">
        <v>9</v>
      </c>
      <c r="B17" s="12" t="s">
        <v>124</v>
      </c>
      <c r="C17" s="13">
        <v>17670</v>
      </c>
      <c r="D17" s="13">
        <f t="shared" si="0"/>
        <v>17670</v>
      </c>
      <c r="E17" s="17" t="s">
        <v>22</v>
      </c>
      <c r="F17" s="12" t="s">
        <v>226</v>
      </c>
      <c r="G17" s="12" t="s">
        <v>125</v>
      </c>
      <c r="H17" s="18" t="s">
        <v>23</v>
      </c>
      <c r="I17" s="12" t="s">
        <v>126</v>
      </c>
    </row>
    <row r="18" spans="1:9" s="10" customFormat="1" ht="69.95" customHeight="1">
      <c r="A18" s="5">
        <v>10</v>
      </c>
      <c r="B18" s="12" t="s">
        <v>115</v>
      </c>
      <c r="C18" s="13">
        <v>11400</v>
      </c>
      <c r="D18" s="13">
        <f t="shared" si="0"/>
        <v>11400</v>
      </c>
      <c r="E18" s="17" t="s">
        <v>22</v>
      </c>
      <c r="F18" s="12" t="s">
        <v>227</v>
      </c>
      <c r="G18" s="12" t="s">
        <v>127</v>
      </c>
      <c r="H18" s="18" t="s">
        <v>23</v>
      </c>
      <c r="I18" s="12" t="s">
        <v>128</v>
      </c>
    </row>
    <row r="19" spans="1:9" s="10" customFormat="1" ht="69.95" customHeight="1">
      <c r="A19" s="17">
        <v>11</v>
      </c>
      <c r="B19" s="12" t="s">
        <v>129</v>
      </c>
      <c r="C19" s="13">
        <v>17100</v>
      </c>
      <c r="D19" s="13">
        <f t="shared" si="0"/>
        <v>17100</v>
      </c>
      <c r="E19" s="17" t="s">
        <v>22</v>
      </c>
      <c r="F19" s="12" t="s">
        <v>228</v>
      </c>
      <c r="G19" s="12" t="s">
        <v>130</v>
      </c>
      <c r="H19" s="18" t="s">
        <v>23</v>
      </c>
      <c r="I19" s="12" t="s">
        <v>131</v>
      </c>
    </row>
    <row r="20" spans="1:9" s="10" customFormat="1" ht="69.95" customHeight="1">
      <c r="A20" s="5">
        <v>12</v>
      </c>
      <c r="B20" s="12" t="s">
        <v>121</v>
      </c>
      <c r="C20" s="13">
        <v>5700</v>
      </c>
      <c r="D20" s="13">
        <f t="shared" si="0"/>
        <v>5700</v>
      </c>
      <c r="E20" s="17" t="s">
        <v>22</v>
      </c>
      <c r="F20" s="12" t="s">
        <v>229</v>
      </c>
      <c r="G20" s="12" t="s">
        <v>132</v>
      </c>
      <c r="H20" s="18" t="s">
        <v>23</v>
      </c>
      <c r="I20" s="12" t="s">
        <v>133</v>
      </c>
    </row>
    <row r="21" spans="1:9" s="20" customFormat="1" ht="69.95" customHeight="1">
      <c r="A21" s="17">
        <v>13</v>
      </c>
      <c r="B21" s="12" t="s">
        <v>134</v>
      </c>
      <c r="C21" s="13">
        <v>27290</v>
      </c>
      <c r="D21" s="13">
        <f t="shared" si="0"/>
        <v>27290</v>
      </c>
      <c r="E21" s="17" t="s">
        <v>22</v>
      </c>
      <c r="F21" s="12" t="s">
        <v>230</v>
      </c>
      <c r="G21" s="12" t="s">
        <v>135</v>
      </c>
      <c r="H21" s="18" t="s">
        <v>23</v>
      </c>
      <c r="I21" s="12" t="s">
        <v>136</v>
      </c>
    </row>
    <row r="22" spans="1:9" s="20" customFormat="1" ht="69.95" customHeight="1">
      <c r="A22" s="5">
        <v>14</v>
      </c>
      <c r="B22" s="12" t="s">
        <v>137</v>
      </c>
      <c r="C22" s="13">
        <v>400</v>
      </c>
      <c r="D22" s="13">
        <f t="shared" si="0"/>
        <v>400</v>
      </c>
      <c r="E22" s="17" t="s">
        <v>22</v>
      </c>
      <c r="F22" s="12" t="s">
        <v>231</v>
      </c>
      <c r="G22" s="12" t="s">
        <v>138</v>
      </c>
      <c r="H22" s="18" t="s">
        <v>23</v>
      </c>
      <c r="I22" s="12" t="s">
        <v>139</v>
      </c>
    </row>
    <row r="23" spans="1:9" s="20" customFormat="1" ht="69.95" customHeight="1">
      <c r="A23" s="17">
        <v>15</v>
      </c>
      <c r="B23" s="12" t="s">
        <v>140</v>
      </c>
      <c r="C23" s="13">
        <v>1490</v>
      </c>
      <c r="D23" s="13">
        <f t="shared" si="0"/>
        <v>1490</v>
      </c>
      <c r="E23" s="17" t="s">
        <v>22</v>
      </c>
      <c r="F23" s="12" t="s">
        <v>232</v>
      </c>
      <c r="G23" s="12" t="s">
        <v>141</v>
      </c>
      <c r="H23" s="18" t="s">
        <v>23</v>
      </c>
      <c r="I23" s="12" t="s">
        <v>142</v>
      </c>
    </row>
    <row r="24" spans="1:9" s="9" customFormat="1" ht="105">
      <c r="A24" s="5">
        <v>16</v>
      </c>
      <c r="B24" s="12" t="s">
        <v>143</v>
      </c>
      <c r="C24" s="13">
        <v>8112</v>
      </c>
      <c r="D24" s="13">
        <f t="shared" si="0"/>
        <v>8112</v>
      </c>
      <c r="E24" s="17" t="s">
        <v>22</v>
      </c>
      <c r="F24" s="12" t="s">
        <v>233</v>
      </c>
      <c r="G24" s="12" t="s">
        <v>144</v>
      </c>
      <c r="H24" s="18" t="s">
        <v>23</v>
      </c>
      <c r="I24" s="12" t="s">
        <v>145</v>
      </c>
    </row>
    <row r="25" spans="1:9" ht="21.75" thickBot="1">
      <c r="A25" s="38" t="s">
        <v>24</v>
      </c>
      <c r="B25" s="38"/>
      <c r="C25" s="39"/>
      <c r="D25" s="11">
        <f>SUM(D9:D24)</f>
        <v>496472</v>
      </c>
    </row>
    <row r="26" spans="1:9" ht="21.75" thickTop="1"/>
    <row r="27" spans="1:9" ht="21"/>
    <row r="28" spans="1:9" ht="21"/>
    <row r="29" spans="1:9" ht="21"/>
    <row r="30" spans="1:9" ht="21"/>
    <row r="31" spans="1:9" ht="14.25" customHeight="1"/>
    <row r="32" spans="1: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</sheetData>
  <mergeCells count="5">
    <mergeCell ref="A3:I3"/>
    <mergeCell ref="A4:I4"/>
    <mergeCell ref="A5:I5"/>
    <mergeCell ref="A6:I6"/>
    <mergeCell ref="A25:C25"/>
  </mergeCells>
  <phoneticPr fontId="9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1BD0-DE58-470A-AC75-6C810AFCD6EB}">
  <dimension ref="A1:I1000"/>
  <sheetViews>
    <sheetView view="pageBreakPreview" zoomScaleNormal="100" zoomScaleSheetLayoutView="100" workbookViewId="0">
      <selection sqref="A1:I16"/>
    </sheetView>
  </sheetViews>
  <sheetFormatPr defaultColWidth="14.42578125" defaultRowHeight="15" customHeight="1"/>
  <cols>
    <col min="1" max="1" width="6.5703125" style="2" customWidth="1"/>
    <col min="2" max="2" width="34" style="2" customWidth="1"/>
    <col min="3" max="3" width="12.42578125" style="2" customWidth="1"/>
    <col min="4" max="4" width="14.140625" style="2" customWidth="1"/>
    <col min="5" max="5" width="13.42578125" style="2" customWidth="1"/>
    <col min="6" max="6" width="23.42578125" style="2" customWidth="1"/>
    <col min="7" max="7" width="27.85546875" style="2" customWidth="1"/>
    <col min="8" max="8" width="12.85546875" style="2" customWidth="1"/>
    <col min="9" max="9" width="28.28515625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>
      <c r="A2" s="1"/>
    </row>
    <row r="3" spans="1:9" ht="21" customHeight="1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34" t="s">
        <v>18</v>
      </c>
      <c r="B4" s="35"/>
      <c r="C4" s="35"/>
      <c r="D4" s="35"/>
      <c r="E4" s="35"/>
      <c r="F4" s="35"/>
      <c r="G4" s="35"/>
      <c r="H4" s="35"/>
      <c r="I4" s="35"/>
    </row>
    <row r="5" spans="1:9" ht="21" customHeight="1">
      <c r="A5" s="33" t="s">
        <v>14</v>
      </c>
      <c r="B5" s="33"/>
      <c r="C5" s="33"/>
      <c r="D5" s="33"/>
      <c r="E5" s="33"/>
      <c r="F5" s="33"/>
      <c r="G5" s="33"/>
      <c r="H5" s="33"/>
      <c r="I5" s="33"/>
    </row>
    <row r="6" spans="1:9" ht="21">
      <c r="A6" s="36" t="s">
        <v>15</v>
      </c>
      <c r="B6" s="36"/>
      <c r="C6" s="36"/>
      <c r="D6" s="36"/>
      <c r="E6" s="36"/>
      <c r="F6" s="36"/>
      <c r="G6" s="36"/>
      <c r="H6" s="36"/>
      <c r="I6" s="36"/>
    </row>
    <row r="7" spans="1:9" ht="21">
      <c r="A7" s="3"/>
    </row>
    <row r="8" spans="1:9" ht="63">
      <c r="A8" s="4" t="s">
        <v>1</v>
      </c>
      <c r="B8" s="4" t="s">
        <v>2</v>
      </c>
      <c r="C8" s="4" t="s">
        <v>5</v>
      </c>
      <c r="D8" s="4" t="s">
        <v>3</v>
      </c>
      <c r="E8" s="4" t="s">
        <v>4</v>
      </c>
      <c r="F8" s="4" t="s">
        <v>6</v>
      </c>
      <c r="G8" s="4" t="s">
        <v>19</v>
      </c>
      <c r="H8" s="4" t="s">
        <v>20</v>
      </c>
      <c r="I8" s="4" t="s">
        <v>21</v>
      </c>
    </row>
    <row r="9" spans="1:9" s="20" customFormat="1" ht="105">
      <c r="A9" s="5">
        <v>1</v>
      </c>
      <c r="B9" s="12" t="s">
        <v>241</v>
      </c>
      <c r="C9" s="13">
        <v>400000</v>
      </c>
      <c r="D9" s="14">
        <v>411652.6</v>
      </c>
      <c r="E9" s="17" t="s">
        <v>22</v>
      </c>
      <c r="F9" s="12" t="s">
        <v>235</v>
      </c>
      <c r="G9" s="12" t="s">
        <v>146</v>
      </c>
      <c r="H9" s="18" t="s">
        <v>23</v>
      </c>
      <c r="I9" s="12" t="s">
        <v>147</v>
      </c>
    </row>
    <row r="10" spans="1:9" s="10" customFormat="1" ht="105">
      <c r="A10" s="5">
        <v>2</v>
      </c>
      <c r="B10" s="12" t="s">
        <v>148</v>
      </c>
      <c r="C10" s="13">
        <v>67620</v>
      </c>
      <c r="D10" s="14">
        <f t="shared" ref="D10" si="0">C10</f>
        <v>67620</v>
      </c>
      <c r="E10" s="15" t="s">
        <v>22</v>
      </c>
      <c r="F10" s="12" t="s">
        <v>203</v>
      </c>
      <c r="G10" s="12" t="s">
        <v>62</v>
      </c>
      <c r="H10" s="16" t="s">
        <v>23</v>
      </c>
      <c r="I10" s="12" t="s">
        <v>149</v>
      </c>
    </row>
    <row r="11" spans="1:9" s="10" customFormat="1" ht="69.95" customHeight="1">
      <c r="A11" s="5">
        <v>3</v>
      </c>
      <c r="B11" s="12" t="s">
        <v>150</v>
      </c>
      <c r="C11" s="13">
        <v>3350</v>
      </c>
      <c r="D11" s="13">
        <f>C11</f>
        <v>3350</v>
      </c>
      <c r="E11" s="17" t="s">
        <v>22</v>
      </c>
      <c r="F11" s="12" t="s">
        <v>236</v>
      </c>
      <c r="G11" s="12" t="s">
        <v>151</v>
      </c>
      <c r="H11" s="18" t="s">
        <v>23</v>
      </c>
      <c r="I11" s="12" t="s">
        <v>152</v>
      </c>
    </row>
    <row r="12" spans="1:9" s="10" customFormat="1" ht="69.95" customHeight="1">
      <c r="A12" s="5">
        <v>4</v>
      </c>
      <c r="B12" s="12" t="s">
        <v>153</v>
      </c>
      <c r="C12" s="13">
        <v>7985</v>
      </c>
      <c r="D12" s="13">
        <f>C12</f>
        <v>7985</v>
      </c>
      <c r="E12" s="17" t="s">
        <v>22</v>
      </c>
      <c r="F12" s="12" t="s">
        <v>237</v>
      </c>
      <c r="G12" s="12" t="s">
        <v>154</v>
      </c>
      <c r="H12" s="18" t="s">
        <v>23</v>
      </c>
      <c r="I12" s="12" t="s">
        <v>155</v>
      </c>
    </row>
    <row r="13" spans="1:9" s="9" customFormat="1" ht="69.95" customHeight="1">
      <c r="A13" s="5">
        <v>5</v>
      </c>
      <c r="B13" s="12" t="s">
        <v>156</v>
      </c>
      <c r="C13" s="13">
        <v>14460</v>
      </c>
      <c r="D13" s="13">
        <f>C13</f>
        <v>14460</v>
      </c>
      <c r="E13" s="17" t="s">
        <v>22</v>
      </c>
      <c r="F13" s="12" t="s">
        <v>238</v>
      </c>
      <c r="G13" s="12" t="s">
        <v>157</v>
      </c>
      <c r="H13" s="18" t="s">
        <v>23</v>
      </c>
      <c r="I13" s="12" t="s">
        <v>158</v>
      </c>
    </row>
    <row r="14" spans="1:9" s="10" customFormat="1" ht="69.95" customHeight="1">
      <c r="A14" s="5">
        <v>6</v>
      </c>
      <c r="B14" s="12" t="s">
        <v>54</v>
      </c>
      <c r="C14" s="13">
        <v>19110</v>
      </c>
      <c r="D14" s="13">
        <f>C14</f>
        <v>19110</v>
      </c>
      <c r="E14" s="17" t="s">
        <v>22</v>
      </c>
      <c r="F14" s="12" t="s">
        <v>239</v>
      </c>
      <c r="G14" s="12" t="s">
        <v>159</v>
      </c>
      <c r="H14" s="18" t="s">
        <v>23</v>
      </c>
      <c r="I14" s="12" t="s">
        <v>160</v>
      </c>
    </row>
    <row r="15" spans="1:9" s="10" customFormat="1" ht="69.95" customHeight="1">
      <c r="A15" s="5">
        <v>7</v>
      </c>
      <c r="B15" s="12" t="s">
        <v>33</v>
      </c>
      <c r="C15" s="13">
        <v>39040</v>
      </c>
      <c r="D15" s="13">
        <f>C15</f>
        <v>39040</v>
      </c>
      <c r="E15" s="17" t="s">
        <v>22</v>
      </c>
      <c r="F15" s="12" t="s">
        <v>240</v>
      </c>
      <c r="G15" s="12" t="s">
        <v>161</v>
      </c>
      <c r="H15" s="18" t="s">
        <v>23</v>
      </c>
      <c r="I15" s="12" t="s">
        <v>162</v>
      </c>
    </row>
    <row r="16" spans="1:9" ht="21.75" thickBot="1">
      <c r="A16" s="38" t="s">
        <v>24</v>
      </c>
      <c r="B16" s="38"/>
      <c r="C16" s="39"/>
      <c r="D16" s="11">
        <f>SUM(D9:D15)</f>
        <v>563217.6</v>
      </c>
    </row>
    <row r="17" ht="21.75" thickTop="1"/>
    <row r="18" ht="21"/>
    <row r="19" ht="21"/>
    <row r="20" ht="21"/>
    <row r="21" ht="2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3:I3"/>
    <mergeCell ref="A4:I4"/>
    <mergeCell ref="A5:I5"/>
    <mergeCell ref="A6:I6"/>
    <mergeCell ref="A16:C16"/>
  </mergeCells>
  <phoneticPr fontId="9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C8765-2A99-4328-8128-B175772F50A0}">
  <dimension ref="A1:I1001"/>
  <sheetViews>
    <sheetView view="pageBreakPreview" topLeftCell="A13" zoomScaleNormal="100" zoomScaleSheetLayoutView="100" workbookViewId="0">
      <selection activeCell="M16" sqref="M16"/>
    </sheetView>
  </sheetViews>
  <sheetFormatPr defaultColWidth="14.42578125" defaultRowHeight="15" customHeight="1"/>
  <cols>
    <col min="1" max="1" width="6.5703125" style="2" customWidth="1"/>
    <col min="2" max="2" width="34" style="2" customWidth="1"/>
    <col min="3" max="3" width="13.85546875" style="2" customWidth="1"/>
    <col min="4" max="4" width="14.140625" style="2" customWidth="1"/>
    <col min="5" max="5" width="13.42578125" style="2" customWidth="1"/>
    <col min="6" max="6" width="23.42578125" style="2" customWidth="1"/>
    <col min="7" max="7" width="27.5703125" style="2" customWidth="1"/>
    <col min="8" max="8" width="12.85546875" style="2" customWidth="1"/>
    <col min="9" max="9" width="27.5703125" style="2" customWidth="1"/>
    <col min="10" max="26" width="9.85546875" style="2" customWidth="1"/>
    <col min="27" max="16384" width="14.42578125" style="2"/>
  </cols>
  <sheetData>
    <row r="1" spans="1:9" ht="21">
      <c r="A1" s="1"/>
      <c r="I1" s="1" t="s">
        <v>0</v>
      </c>
    </row>
    <row r="2" spans="1:9" ht="21">
      <c r="A2" s="1"/>
    </row>
    <row r="3" spans="1:9" ht="21" customHeight="1">
      <c r="A3" s="33" t="s">
        <v>8</v>
      </c>
      <c r="B3" s="33"/>
      <c r="C3" s="33"/>
      <c r="D3" s="33"/>
      <c r="E3" s="33"/>
      <c r="F3" s="33"/>
      <c r="G3" s="33"/>
      <c r="H3" s="33"/>
      <c r="I3" s="33"/>
    </row>
    <row r="4" spans="1:9" ht="21">
      <c r="A4" s="34" t="s">
        <v>18</v>
      </c>
      <c r="B4" s="35"/>
      <c r="C4" s="35"/>
      <c r="D4" s="35"/>
      <c r="E4" s="35"/>
      <c r="F4" s="35"/>
      <c r="G4" s="35"/>
      <c r="H4" s="35"/>
      <c r="I4" s="35"/>
    </row>
    <row r="5" spans="1:9" ht="21" customHeight="1">
      <c r="A5" s="33" t="s">
        <v>16</v>
      </c>
      <c r="B5" s="33"/>
      <c r="C5" s="33"/>
      <c r="D5" s="33"/>
      <c r="E5" s="33"/>
      <c r="F5" s="33"/>
      <c r="G5" s="33"/>
      <c r="H5" s="33"/>
      <c r="I5" s="33"/>
    </row>
    <row r="6" spans="1:9" ht="21">
      <c r="A6" s="36" t="s">
        <v>17</v>
      </c>
      <c r="B6" s="36"/>
      <c r="C6" s="36"/>
      <c r="D6" s="36"/>
      <c r="E6" s="36"/>
      <c r="F6" s="36"/>
      <c r="G6" s="36"/>
      <c r="H6" s="36"/>
      <c r="I6" s="36"/>
    </row>
    <row r="7" spans="1:9" ht="21">
      <c r="A7" s="3"/>
    </row>
    <row r="8" spans="1:9" ht="63">
      <c r="A8" s="4" t="s">
        <v>1</v>
      </c>
      <c r="B8" s="4" t="s">
        <v>2</v>
      </c>
      <c r="C8" s="4" t="s">
        <v>5</v>
      </c>
      <c r="D8" s="4" t="s">
        <v>3</v>
      </c>
      <c r="E8" s="4" t="s">
        <v>4</v>
      </c>
      <c r="F8" s="4" t="s">
        <v>234</v>
      </c>
      <c r="G8" s="4" t="s">
        <v>19</v>
      </c>
      <c r="H8" s="4" t="s">
        <v>20</v>
      </c>
      <c r="I8" s="4" t="s">
        <v>21</v>
      </c>
    </row>
    <row r="9" spans="1:9" s="9" customFormat="1" ht="63">
      <c r="A9" s="5">
        <v>1</v>
      </c>
      <c r="B9" s="12" t="s">
        <v>166</v>
      </c>
      <c r="C9" s="13">
        <v>23310</v>
      </c>
      <c r="D9" s="13">
        <f>C9</f>
        <v>23310</v>
      </c>
      <c r="E9" s="17" t="s">
        <v>22</v>
      </c>
      <c r="F9" s="12" t="s">
        <v>242</v>
      </c>
      <c r="G9" s="12" t="s">
        <v>167</v>
      </c>
      <c r="H9" s="18" t="s">
        <v>23</v>
      </c>
      <c r="I9" s="12" t="s">
        <v>168</v>
      </c>
    </row>
    <row r="10" spans="1:9" s="20" customFormat="1" ht="84">
      <c r="A10" s="5">
        <v>2</v>
      </c>
      <c r="B10" s="12" t="s">
        <v>169</v>
      </c>
      <c r="C10" s="13">
        <v>48090.1</v>
      </c>
      <c r="D10" s="13">
        <v>48090.1</v>
      </c>
      <c r="E10" s="17" t="s">
        <v>22</v>
      </c>
      <c r="F10" s="12" t="s">
        <v>243</v>
      </c>
      <c r="G10" s="12" t="s">
        <v>170</v>
      </c>
      <c r="H10" s="18" t="s">
        <v>23</v>
      </c>
      <c r="I10" s="12" t="s">
        <v>171</v>
      </c>
    </row>
    <row r="11" spans="1:9" s="9" customFormat="1" ht="63">
      <c r="A11" s="21">
        <v>3</v>
      </c>
      <c r="B11" s="22" t="s">
        <v>172</v>
      </c>
      <c r="C11" s="23">
        <v>15100</v>
      </c>
      <c r="D11" s="23">
        <f>C11</f>
        <v>15100</v>
      </c>
      <c r="E11" s="24" t="s">
        <v>22</v>
      </c>
      <c r="F11" s="22" t="s">
        <v>244</v>
      </c>
      <c r="G11" s="22" t="s">
        <v>173</v>
      </c>
      <c r="H11" s="25" t="s">
        <v>23</v>
      </c>
      <c r="I11" s="22" t="s">
        <v>174</v>
      </c>
    </row>
    <row r="12" spans="1:9" s="10" customFormat="1" ht="126">
      <c r="A12" s="32">
        <v>4</v>
      </c>
      <c r="B12" s="12" t="s">
        <v>175</v>
      </c>
      <c r="C12" s="13">
        <v>60600</v>
      </c>
      <c r="D12" s="13">
        <f>C12</f>
        <v>60600</v>
      </c>
      <c r="E12" s="17" t="s">
        <v>22</v>
      </c>
      <c r="F12" s="12" t="s">
        <v>245</v>
      </c>
      <c r="G12" s="12" t="s">
        <v>176</v>
      </c>
      <c r="H12" s="18" t="s">
        <v>23</v>
      </c>
      <c r="I12" s="12" t="s">
        <v>177</v>
      </c>
    </row>
    <row r="13" spans="1:9" s="10" customFormat="1" ht="126">
      <c r="A13" s="26">
        <v>5</v>
      </c>
      <c r="B13" s="27" t="s">
        <v>178</v>
      </c>
      <c r="C13" s="28">
        <v>189543</v>
      </c>
      <c r="D13" s="29">
        <f t="shared" ref="D13" si="0">C13</f>
        <v>189543</v>
      </c>
      <c r="E13" s="30" t="s">
        <v>22</v>
      </c>
      <c r="F13" s="27" t="s">
        <v>246</v>
      </c>
      <c r="G13" s="27" t="s">
        <v>179</v>
      </c>
      <c r="H13" s="31" t="s">
        <v>23</v>
      </c>
      <c r="I13" s="27" t="s">
        <v>180</v>
      </c>
    </row>
    <row r="14" spans="1:9" s="9" customFormat="1" ht="63">
      <c r="A14" s="5">
        <v>6</v>
      </c>
      <c r="B14" s="12" t="s">
        <v>181</v>
      </c>
      <c r="C14" s="13">
        <v>1880</v>
      </c>
      <c r="D14" s="13">
        <f>C14</f>
        <v>1880</v>
      </c>
      <c r="E14" s="17" t="s">
        <v>22</v>
      </c>
      <c r="F14" s="12" t="s">
        <v>247</v>
      </c>
      <c r="G14" s="12" t="s">
        <v>182</v>
      </c>
      <c r="H14" s="18" t="s">
        <v>23</v>
      </c>
      <c r="I14" s="12" t="s">
        <v>183</v>
      </c>
    </row>
    <row r="15" spans="1:9" s="9" customFormat="1" ht="63">
      <c r="A15" s="5">
        <v>7</v>
      </c>
      <c r="B15" s="12" t="s">
        <v>184</v>
      </c>
      <c r="C15" s="13">
        <v>4340</v>
      </c>
      <c r="D15" s="13">
        <f>C15</f>
        <v>4340</v>
      </c>
      <c r="E15" s="17" t="s">
        <v>22</v>
      </c>
      <c r="F15" s="12" t="s">
        <v>248</v>
      </c>
      <c r="G15" s="12" t="s">
        <v>185</v>
      </c>
      <c r="H15" s="18" t="s">
        <v>23</v>
      </c>
      <c r="I15" s="12" t="s">
        <v>186</v>
      </c>
    </row>
    <row r="16" spans="1:9" s="10" customFormat="1" ht="69.95" customHeight="1">
      <c r="A16" s="5">
        <v>8</v>
      </c>
      <c r="B16" s="12" t="s">
        <v>187</v>
      </c>
      <c r="C16" s="13">
        <v>9500</v>
      </c>
      <c r="D16" s="13">
        <f>C16</f>
        <v>9500</v>
      </c>
      <c r="E16" s="17" t="s">
        <v>22</v>
      </c>
      <c r="F16" s="12" t="s">
        <v>249</v>
      </c>
      <c r="G16" s="12" t="s">
        <v>188</v>
      </c>
      <c r="H16" s="18" t="s">
        <v>23</v>
      </c>
      <c r="I16" s="12" t="s">
        <v>165</v>
      </c>
    </row>
    <row r="17" spans="1:4" ht="21.75" thickBot="1">
      <c r="A17" s="38" t="s">
        <v>24</v>
      </c>
      <c r="B17" s="38"/>
      <c r="C17" s="39"/>
      <c r="D17" s="11">
        <f>SUM(D9:D16)</f>
        <v>352363.1</v>
      </c>
    </row>
    <row r="18" spans="1:4" ht="21.75" thickTop="1"/>
    <row r="19" spans="1:4" ht="21"/>
    <row r="20" spans="1:4" ht="21"/>
    <row r="21" spans="1:4" ht="21"/>
    <row r="22" spans="1:4" ht="21"/>
    <row r="23" spans="1:4" ht="14.25" customHeight="1"/>
    <row r="24" spans="1:4" ht="14.25" customHeight="1"/>
    <row r="25" spans="1:4" ht="14.25" customHeight="1"/>
    <row r="26" spans="1:4" ht="14.25" customHeight="1"/>
    <row r="27" spans="1:4" ht="14.25" customHeight="1"/>
    <row r="28" spans="1:4" ht="14.25" customHeight="1"/>
    <row r="29" spans="1:4" ht="14.25" customHeight="1"/>
    <row r="30" spans="1:4" ht="14.25" customHeight="1"/>
    <row r="31" spans="1:4" ht="14.25" customHeight="1"/>
    <row r="32" spans="1:4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</sheetData>
  <mergeCells count="5">
    <mergeCell ref="A3:I3"/>
    <mergeCell ref="A4:I4"/>
    <mergeCell ref="A5:I5"/>
    <mergeCell ref="A6:I6"/>
    <mergeCell ref="A17:C17"/>
  </mergeCells>
  <phoneticPr fontId="9" type="noConversion"/>
  <pageMargins left="0.39370078740157483" right="0.39370078740157483" top="0.98425196850393704" bottom="0.78740157480314965" header="0" footer="0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ต.ค. 2568</vt:lpstr>
      <vt:lpstr>พ.ย.2568</vt:lpstr>
      <vt:lpstr>ธ.ค.2568</vt:lpstr>
      <vt:lpstr>ม.ค.2569</vt:lpstr>
      <vt:lpstr>ก.พ.2569</vt:lpstr>
      <vt:lpstr>มี.ค.2569</vt:lpstr>
      <vt:lpstr>ก.พ.2569!OLE_LINK24</vt:lpstr>
      <vt:lpstr>'ต.ค. 2568'!OLE_LINK24</vt:lpstr>
      <vt:lpstr>ธ.ค.2568!OLE_LINK24</vt:lpstr>
      <vt:lpstr>พ.ย.2568!OLE_LINK24</vt:lpstr>
      <vt:lpstr>ม.ค.2569!OLE_LINK24</vt:lpstr>
      <vt:lpstr>มี.ค.2569!OLE_LINK24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Rachanee Chawtrakan</dc:creator>
  <cp:lastModifiedBy>HP</cp:lastModifiedBy>
  <cp:lastPrinted>2026-06-15T08:05:35Z</cp:lastPrinted>
  <dcterms:created xsi:type="dcterms:W3CDTF">2025-05-14T04:05:18Z</dcterms:created>
  <dcterms:modified xsi:type="dcterms:W3CDTF">2026-06-15T08:08:57Z</dcterms:modified>
</cp:coreProperties>
</file>