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E:\ITA 2569\O12\"/>
    </mc:Choice>
  </mc:AlternateContent>
  <xr:revisionPtr revIDLastSave="0" documentId="13_ncr:1_{49335A80-AED3-46B9-8ECA-9FE471AD67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ภาพรวม" sheetId="1" r:id="rId1"/>
    <sheet name="ต.ค. 67" sheetId="2" r:id="rId2"/>
    <sheet name="พ.ย. 2567" sheetId="14" r:id="rId3"/>
    <sheet name="ธ.ค.2567" sheetId="15" r:id="rId4"/>
    <sheet name="ม.ค. 2568" sheetId="16" r:id="rId5"/>
    <sheet name="ก.พ.2568" sheetId="17" r:id="rId6"/>
    <sheet name="มี.ค.2568" sheetId="18" r:id="rId7"/>
    <sheet name="เม.ย.2568" sheetId="19" r:id="rId8"/>
    <sheet name="พ.ค. 2568" sheetId="21" r:id="rId9"/>
    <sheet name="มิ.ย.2568" sheetId="22" r:id="rId10"/>
    <sheet name="ก.ค.2568" sheetId="23" r:id="rId11"/>
    <sheet name="ส.ค.2568" sheetId="24" r:id="rId12"/>
    <sheet name="ก.ย.2568" sheetId="25" r:id="rId13"/>
  </sheets>
  <definedNames>
    <definedName name="OLE_LINK24" localSheetId="10">'ก.ค.2568'!$A$8</definedName>
    <definedName name="OLE_LINK24" localSheetId="5">'ก.พ.2568'!$A$8</definedName>
    <definedName name="OLE_LINK24" localSheetId="12">'ก.ย.2568'!$A$8</definedName>
    <definedName name="OLE_LINK24" localSheetId="1">'ต.ค. 67'!$A$8</definedName>
    <definedName name="OLE_LINK24" localSheetId="3">'ธ.ค.2567'!$A$8</definedName>
    <definedName name="OLE_LINK24" localSheetId="8">'พ.ค. 2568'!$A$8</definedName>
    <definedName name="OLE_LINK24" localSheetId="2">'พ.ย. 2567'!$A$8</definedName>
    <definedName name="OLE_LINK24" localSheetId="4">'ม.ค. 2568'!$A$8</definedName>
    <definedName name="OLE_LINK24" localSheetId="9">'มิ.ย.2568'!$A$8</definedName>
    <definedName name="OLE_LINK24" localSheetId="6">'มี.ค.2568'!$A$8</definedName>
    <definedName name="OLE_LINK24" localSheetId="7">'เม.ย.2568'!$A$8</definedName>
    <definedName name="OLE_LINK24" localSheetId="11">'ส.ค.2568'!$A$8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D10" i="25" l="1"/>
  <c r="D9" i="25"/>
  <c r="D12" i="25"/>
  <c r="D11" i="25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4" i="24"/>
  <c r="D13" i="24"/>
  <c r="D12" i="24"/>
  <c r="D11" i="24"/>
  <c r="D9" i="24"/>
  <c r="D16" i="24"/>
  <c r="D15" i="24"/>
  <c r="D10" i="24"/>
  <c r="D17" i="23"/>
  <c r="D16" i="23"/>
  <c r="D14" i="23"/>
  <c r="D13" i="23"/>
  <c r="D12" i="23"/>
  <c r="D11" i="23"/>
  <c r="D10" i="23"/>
  <c r="D9" i="23"/>
  <c r="D15" i="23"/>
  <c r="D35" i="22"/>
  <c r="D34" i="22"/>
  <c r="D33" i="22"/>
  <c r="D32" i="22"/>
  <c r="D31" i="22"/>
  <c r="D30" i="22"/>
  <c r="D27" i="22"/>
  <c r="D26" i="22"/>
  <c r="D25" i="22"/>
  <c r="D22" i="22"/>
  <c r="D21" i="22"/>
  <c r="D20" i="22"/>
  <c r="D19" i="22"/>
  <c r="D18" i="22"/>
  <c r="D17" i="22"/>
  <c r="D16" i="22"/>
  <c r="D15" i="22"/>
  <c r="D20" i="25" l="1"/>
  <c r="D12" i="22" l="1"/>
  <c r="D11" i="22"/>
  <c r="D10" i="22"/>
  <c r="D9" i="22"/>
  <c r="D28" i="22"/>
  <c r="D24" i="22"/>
  <c r="D23" i="22"/>
  <c r="D14" i="22"/>
  <c r="D13" i="22"/>
  <c r="D29" i="21"/>
  <c r="D28" i="21"/>
  <c r="D27" i="21"/>
  <c r="D26" i="21"/>
  <c r="D25" i="21"/>
  <c r="D24" i="21"/>
  <c r="D23" i="21"/>
  <c r="D22" i="21"/>
  <c r="D21" i="21"/>
  <c r="D19" i="21"/>
  <c r="D14" i="21"/>
  <c r="D13" i="21"/>
  <c r="D20" i="21"/>
  <c r="D15" i="21"/>
  <c r="D11" i="19"/>
  <c r="D10" i="19"/>
  <c r="D9" i="19"/>
  <c r="D12" i="19" s="1"/>
  <c r="D23" i="18"/>
  <c r="D22" i="18"/>
  <c r="D21" i="18"/>
  <c r="D20" i="18"/>
  <c r="D19" i="18"/>
  <c r="D15" i="18"/>
  <c r="D18" i="18"/>
  <c r="D17" i="18"/>
  <c r="D16" i="18"/>
  <c r="D10" i="18"/>
  <c r="D11" i="18"/>
  <c r="D12" i="18"/>
  <c r="D13" i="18"/>
  <c r="D14" i="18"/>
  <c r="D9" i="18"/>
  <c r="D24" i="17"/>
  <c r="D14" i="16"/>
  <c r="D13" i="15"/>
  <c r="D16" i="14"/>
  <c r="D10" i="14"/>
  <c r="D11" i="14"/>
  <c r="D12" i="14"/>
  <c r="D13" i="14"/>
  <c r="D14" i="14"/>
  <c r="D15" i="14"/>
  <c r="D9" i="14"/>
</calcChain>
</file>

<file path=xl/sharedStrings.xml><?xml version="1.0" encoding="utf-8"?>
<sst xmlns="http://schemas.openxmlformats.org/spreadsheetml/2006/main" count="1002" uniqueCount="580">
  <si>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</si>
  <si>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</si>
  <si>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</si>
  <si>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</si>
  <si>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</si>
  <si>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</si>
  <si>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</si>
  <si>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</si>
  <si>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</si>
  <si>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</si>
  <si>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</si>
  <si>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</si>
  <si>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</si>
  <si>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</si>
  <si>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</si>
  <si>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</si>
  <si>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</si>
  <si>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</si>
  <si>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</si>
  <si>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</si>
  <si>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</si>
  <si>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</si>
  <si>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</si>
  <si>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มกราคม 2568</t>
  </si>
  <si>
    <t>ณ วันที่  31 มกราคม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</si>
  <si>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</si>
  <si>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</si>
  <si>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</si>
  <si>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องค์การบริหารส่วนตำบลกุดเรือ อำเภอทุ่งศรีอุดม จังหวัดอุบลราชานี</t>
  </si>
  <si>
    <t>คุณสมบัติตรงตามข้อกำหนด</t>
  </si>
  <si>
    <t>เฉพาะเจาะจง</t>
  </si>
  <si>
    <t>ไม่มีการจัดซื้อจัดจ้างหรือจัดหาพัสดุ</t>
  </si>
  <si>
    <t>นายจันศรี บานแย้ม
ราคาที่ตกลงจ้าง 20,000 บาท</t>
  </si>
  <si>
    <t>จ้างบริการจัดเตรียมสถานที่/เครื่องเสียงในกิจกรรมแข่งเรือและติดตั้งระบบไฟฟ้าภายในงาน ตามโครงการจัดงานประเพณีลอยกระทง ประจำปี 2567</t>
  </si>
  <si>
    <t>นายละทม เบิกบาน
ราคาที่ตกลงจ้าง 30,000 บาท</t>
  </si>
  <si>
    <t>นางอัจฉรา พิบูลย์
ราคาที่ตกลงจ้าง 50,000 บาท</t>
  </si>
  <si>
    <t>นายจันศรี บานแย้ม
ราคาที่ตกลงจ้าง 30,000 บาท</t>
  </si>
  <si>
    <t>น.ส.จิตราภรณ์ ไชยมาตร์
ราคาที่ตกลงจ้าง 30,000 บาท</t>
  </si>
  <si>
    <t>จ้างมหรสพโปงลางเพื่อแสดง ตามโครงการจัดงานประเพณีลอยกระทง ประจำปี 2567</t>
  </si>
  <si>
    <t>นายวรวัฒน์ โสภาวรรณ
ราคาที่ตกลงจ้าง 48,200 บาท</t>
  </si>
  <si>
    <t>ส.ปุณชรัสมิ์ ดวงแก้ว
ราคาที่ตกลงจ้าง 28,800 บาท</t>
  </si>
  <si>
    <t>รวม</t>
  </si>
  <si>
    <t>จ้างจัดทำป้ายประชาสัมพันธ์การจัดเก็บภาษี 2568</t>
  </si>
  <si>
    <t xml:space="preserve">จ้างบริการซ่อมบำรุงครุภัณฑ์คอมพิวเตอร์ (สป.) </t>
  </si>
  <si>
    <t xml:space="preserve">จ้างบริการซ่อมบำรุงครุภัณฑ์คอมพิวเตอร์ (กองคลัง) </t>
  </si>
  <si>
    <t>จ้างจัดทซุ้มเฉลิมพระเกียรติ ร.10 และสมเด็จพระราชินี</t>
  </si>
  <si>
    <t>ประจำเดือน พฤศจิกายน 2567</t>
  </si>
  <si>
    <t>ประจำเดือน ธันวาคม 2567</t>
  </si>
  <si>
    <t>ณ วันที่  31 ธันวาคม 2567</t>
  </si>
  <si>
    <t>ณ วันที่  30 พฤศจิกายน 2567</t>
  </si>
  <si>
    <t>จ้างบริการยานพาหนะ(รถทัวร์)ตามโครงการอบรมคุณธรรมจริยธรรม</t>
  </si>
  <si>
    <t>จัดซื้อวัสดุสำนักงาน(กองช่าง)</t>
  </si>
  <si>
    <t>จัดซื้อวัสดุสำนักงาน(กองคลัง)</t>
  </si>
  <si>
    <t>ประจำเดือน กุมภาพันธ์ 2568</t>
  </si>
  <si>
    <t>ณ วันที่  28 กุมภาพันธ์ 2568</t>
  </si>
  <si>
    <t>จ้างสำรวจจำนวนสุนัขและแมวในเขตตำบลกุดเรือ</t>
  </si>
  <si>
    <t>จ้างก่อสร้างถนนลูกรังหมู่ที่ 9 บ้านพานทองเส้นข้างบ้านนายสุทัศน์ หอมจันทร์</t>
  </si>
  <si>
    <t>ร้านกำนัน 
ราคาที่ตกลงจ้าง  54,000 บาท</t>
  </si>
  <si>
    <t>นายประคอง  สุขชาติ 
ราคาที่ตกลงจ้าง  1,700 บาท</t>
  </si>
  <si>
    <t>ร้านกำนัน  
ราคาที่ตกลงจ้าง  255,500 บาท</t>
  </si>
  <si>
    <t>ประจำเดือน มีนาคม 2568</t>
  </si>
  <si>
    <t>ณ วันที่  31 มีนาคม 2568</t>
  </si>
  <si>
    <t>จ้างปรับปรุงถนนลูกรังหมู่ที่ 5 บ้านซำงู จากทางเข้าดอนปู่ตาถึงเส้นรอบสระใหญ่ถึงหน้าวัดป่าซำงู</t>
  </si>
  <si>
    <t>จ้างปรับปรุงถนนลูกรังบ้านหนองหว้าจากบ้านนายทา คันทา(ซอย 2) ถึงหนองกระหวัน</t>
  </si>
  <si>
    <t>จัดซื้ออาหารเสริม(นม) ฯประจำเดือนกุมภาพันธ์</t>
  </si>
  <si>
    <t>จัดซื้อวัสดุอุปกรณ์กีฬาประจำปี 2568</t>
  </si>
  <si>
    <t>จัดซื้อเสื้อกีฬา ตามโครงการแข่งขันกีฬาต้านยาเสพติด</t>
  </si>
  <si>
    <t>จัดซื้อวัสดุสำนักงานกองการศึกษาฯ</t>
  </si>
  <si>
    <t>จัดซื้อวัสดุสำนักงานสำนักปลัด</t>
  </si>
  <si>
    <t>จัดซื้อวัสดุงานบ้านงานครัว</t>
  </si>
  <si>
    <t>จ้างซ่อมบำรุงครุภัณฑ์คอมพิวเตอร์ (กองช่าง</t>
  </si>
  <si>
    <t>ร้าน 24.คอม
ราคาที่ตกลงจ้าง 700 บาท</t>
  </si>
  <si>
    <t>ซื้อวัสดุคอมพิวเตอร์ (กองคลัง)</t>
  </si>
  <si>
    <t>ซื้อกล้องถ่ายภาพระบบดิจิตอล</t>
  </si>
  <si>
    <t>ร้าน เจ แอนด์ จี เซนเตอร์ 
ราคาที่ตกลงซื้อ 7,140 บาท</t>
  </si>
  <si>
    <t>ซื้อเครื่องคอมพิวเตอร์ All In One สำหรับสำนักงาน</t>
  </si>
  <si>
    <t>ซื้อเครื่องพิมพ์เลเซอร์หรือ LED ขาวดำ ชนิด Network แบบที่ 1</t>
  </si>
  <si>
    <t>ซื้อเครื่องคอมพิวเตอร์ All In One สำหรับสำนักงาน และเครื่องพิมพ์ Multifunction แบบฉีดหมึกพร้อมติดตั้งถังหมึกพิมพ์ (Lnk Tank Printer)</t>
  </si>
  <si>
    <t>ซื้อวัสดุสำนักงาน (กองคลัง) หมึกเครื่องถ่ายเอกสาร</t>
  </si>
  <si>
    <t>ซ่อมแซมครุภัณฑ์สำนักงาน/เครื่องถ่ายเอกสาร (417-66-007)</t>
  </si>
  <si>
    <t xml:space="preserve">จ้างทำตรายาง (กองคลัง) </t>
  </si>
  <si>
    <t>ซื้อครุภัณฑ์คอมพิวเตอร์ (กองคลัง) เครื่องพิมพ์แบบฉีดหมึก Inkjet Printer</t>
  </si>
  <si>
    <t>ซื้อวัคซีนป้องกันโรคพิษสุนัชบ้า</t>
  </si>
  <si>
    <t>ห้างหุ้นส่วนจำกัด ไมตรีจิตเซ็นเตอร์ ราคาที่ตกลงจ้าง 2,140 บาท</t>
  </si>
  <si>
    <t>สัญญาใน egp 680314253225 ใบสั่งจ้างเลขที่ 34/2568 ลงวันที่ 14/03/2568</t>
  </si>
  <si>
    <t xml:space="preserve">ซื้อวัสดุคอมพิวเตอร์ (กองช่าง) </t>
  </si>
  <si>
    <t xml:space="preserve">ซื้อครุภัณฑ์คอมพิวเตอร์ (กองคลัง) เครื่องคอมพิวเตอร์โน๊ตบุ๊ก สำหรับงานประมวลผล </t>
  </si>
  <si>
    <t>ประจำเดือน เมษายน 2568</t>
  </si>
  <si>
    <t>ณ วันที่  30 เมษายน 2568</t>
  </si>
  <si>
    <t>จ้างมหรสพหมอลำกลอนประยุกต์ ตามโครงการจัดงานสืบสานประเพณีวันสงกรานต์ ประจำปี 2568</t>
  </si>
  <si>
    <t>นายจันศรี บานแย้ม
ราคาที่ตกลงจ้าง 12,000 บาท</t>
  </si>
  <si>
    <t>จ้างจัดสถานที่และตกแต่งสถานที่ในการจัดงาน ตามโครงการจัดงานสืบสานประเพณีวันสงกรานต์ ประจำปี 2569</t>
  </si>
  <si>
    <t>จ้างจัดทำป้ายประชาสัมพันธ์รณรงค์ป้องกันและลดอุบัติเหตุทางถนนในช่วงเทศกาลวันสงกรานต์ ประจำปี 2568</t>
  </si>
  <si>
    <t>นายอุทัย คำภาคต
ราคาที่ตกลงจ้าง 43,000 บาท</t>
  </si>
  <si>
    <t>ร้านวิเชียรการพิมพ์ โฟโต้แล็ป ราคาที่ตกลงจ้าง 9,975 บาท</t>
  </si>
  <si>
    <t>ประจำเดือน พฤษภาคม 2568</t>
  </si>
  <si>
    <t>ณ วันที่  31 พฤษภาคม 2568</t>
  </si>
  <si>
    <t>หจก.ศรีสมหวังก่อสร้าง
ราคาที่ตกลงจ้าง 447,000 บาท</t>
  </si>
  <si>
    <t>สัญญาใน egp 680322002302
สัญญาจ้างเลขที่ 14/2568 
ลงวันที่ 05/05/2568</t>
  </si>
  <si>
    <t>โครงการก่อสร้างถนนคอนกรีตเสริมเหล็ก หมู่ที่ 9 บ้านพานทอง จากบ้านนายสุทัศน์ หอมจันทร์ ถึง ห้วยพันตูด (ต่อจากเส้นเดิม)</t>
  </si>
  <si>
    <t xml:space="preserve">โครงการก่อสร้างถนนคอนกรีตเสริมเหล็ก หมู่ที่ 6 บ้านทุ่งช้าง จาก หน้าโรงเรียบ้านทุ่งช้าง ถึงทางไปบ้านกุดเรือ (ต่อจากเส้นเดิม) </t>
  </si>
  <si>
    <t>หจก.ศรีสมหวังก่อสร้าง
ราคาที่ตกลงจ้าง 388,000 บาท</t>
  </si>
  <si>
    <t>สัญญาใน egp 680622002995
สัญญาจ้างเลขที่ 12/2568 
ลงวันที่ 05/05/2568</t>
  </si>
  <si>
    <t>โครงการก่อสร้างถนนคอนกรีตเสริมเหล็ก หมู่ที่ 6 บ้านทุ่งช้าง จาก เส้นบ้านนายเข็มทอง สลับสี ถึงดงไข่ผำ</t>
  </si>
  <si>
    <t>หจก.ศรีสมหวังก่อสร้าง
ราคาที่ตกลงจ้าง 445,000 บาท</t>
  </si>
  <si>
    <t xml:space="preserve">ซื้อวัสดุคอมพิวเตอร์ (กองการศึกษาฯ)  </t>
  </si>
  <si>
    <t>ร้าน เจ แอนด์ จี เซนเตอร์
ราคาที่ตกลงซื้อ 3,980 บาท</t>
  </si>
  <si>
    <t>สัญญาใน egp 680622003103
สัญญาจ้างเลขที่ 13/2568 
ลงวันที่ 05/05/2568</t>
  </si>
  <si>
    <t>ซื้อวัสดุสำนักงาน (สำนักปลัด อบต.)/หมึกเครื่องถ่ายเอกสาร ผงหมึก IMAGE RUNNER IR2520/2525 NPG51</t>
  </si>
  <si>
    <t>ซื้อครุภัณฑ์คอมพิวเตอร์ (สำนักปลัดอบต.)</t>
  </si>
  <si>
    <t>จ้างทำแผ่นพับ/โพสต์เตอร์ประชาสัมพันธ์การจัดเก็บภาษีท้องถิ่น ประจำปี 2568</t>
  </si>
  <si>
    <t>ห้างหุ้นส่วนจำกัด วัชรพล คอนสตัคชั่น 18
ราคาที่ตกลงจ้าง 256,000 บาท</t>
  </si>
  <si>
    <t>สัญญาใน egp 680522013390
สัญญาจ้างเลขที่ 09/2568 
ลงวันที่ 20/05/2568</t>
  </si>
  <si>
    <t>ห้างหุ้นส่วนจำกัด วัชรพล คอนสตัคชั่น 18
ราคาที่ตกลงจ้าง 441,500 บาท</t>
  </si>
  <si>
    <t>สัญญาใน egp 68032200401
สัญญาจ้างเลขที่ 10/2568 
ลงวันที่ 20/05/2568</t>
  </si>
  <si>
    <t>โครงการก่อสร้างถนนคอนกรีตเสริมเหล็ก หมู่ที่ 1 จากบ้านกุดเรือ จากเส้นโนนขมุก ถึงสามแยกทุ่งช้าง</t>
  </si>
  <si>
    <t>โครงการก่อสร้างถนนคอนกรีตเสริมเหล็ก หมู่ที่ 8 จากบ้านกุดไก่แก้ว จากที่นานายคำ กัญญาสาย ถึงสามแยกทางไปบ้านพานทอง</t>
  </si>
  <si>
    <t>โครงการก่อสร้างถนนคอนกรีตเสริมเหล็ก หมู่ที่ 3 บ้านหนองหว้า จากบ้านนางสไว สุพรรณ ถึง ดอนปู่ตา</t>
  </si>
  <si>
    <t>ห้างหุ้นส่วนจำกัด บุญสิริ 1988 ก่อสร้าง
ราคาที่ตกลงจ้าง 376,000 บาท</t>
  </si>
  <si>
    <t>สัญญาใน egp 680522015180
สัญญาจ้างเลขที่ 11/2568 
ลงวันที่ 20/05/2568</t>
  </si>
  <si>
    <t>ห้างหุ้นส่วนจำกัด ล้ำฟ้า โอเอ แอนด์ สเตชั่นเนอรี่ ราคาที่ตกลงซื้อ 6,200 บาท</t>
  </si>
  <si>
    <t>สัญญาใน egp 680514109024
สัญญาซื้อเลขที่ 25/2568 
ลงวันที่ 08/05/2568</t>
  </si>
  <si>
    <t>ซื้อครุภัณฑ์สำนักงาน เครื่องปรับอากาศ แบบแยกส่วน (ราคารวมค่าติดตั้ง) ขนาด 13,000 บีทียู</t>
  </si>
  <si>
    <t>สัญญาใน egp 680514122542 ใบสั่งซื้อเลขที่ 32/2568 ลงวันที่ 08/05/2568</t>
  </si>
  <si>
    <t>ซื้อครุภัณฑ์สำนักงาน เครื่องปรับอากาศ แบบตั้งพื้นหรือแบบแขน (ราคารวมค่าติดตั้ง) ขนาด 18,000 บีทียู</t>
  </si>
  <si>
    <t>ประทินการไฟฟ้า 
ราคาที่ตกลงซื้อ 23,500 บาท</t>
  </si>
  <si>
    <t>ประทินการไฟฟ้า 
ราคาที่ตกลงซื้อ 28,600 บาท</t>
  </si>
  <si>
    <t>สัญญาใน egp 680514122522 ใบสั่งซื้อเลขที่ 31/2568 ลงวันที่ 08/05/2568</t>
  </si>
  <si>
    <t>ซื้อวัสดุคอมพิวเตอร์ (กองคลัง) งวดที่ 2</t>
  </si>
  <si>
    <t>ซื้อวัสดุคอมพิวเตอร์ (กองคลัง) งวดที่ 3</t>
  </si>
  <si>
    <t>ซื้อวัสดุเชื้อเพลิงและหล่อลื่น</t>
  </si>
  <si>
    <t xml:space="preserve">ซื้อวัสดุคอมพิวเตอร์ (กองคลัง) </t>
  </si>
  <si>
    <t>จ้างซ่อมบำรุงรักษารถบรรทุกน้ำอเนกประสงค์ บล 3580 อบ.</t>
  </si>
  <si>
    <t>สัญญาใน egp 680514105947
ใบสั่งซื้อเลขที่ 29/2568 
ลงวันที่ 08/05/2568</t>
  </si>
  <si>
    <t>สัญญาใน egp 680514108442
ใบสั่งซื้อเลขที่ 26/2568 
ลงวันที่ 08/05/2568</t>
  </si>
  <si>
    <t>สัญญาใน egp 680514106529
ใบสั่งซื้อเลขที่ 28/2568 
ลงวันที่ 08/05/2568</t>
  </si>
  <si>
    <t>สัญญาใน egp 680514106906
ใบสั่งซื้อเลขที่ 27/2568 
ลงวันที่ 08/05/2568</t>
  </si>
  <si>
    <t>สัญญาใน egp 680614006237
ใบสั่งซื้อเลขที่ 33/2568 
ลงวันที่ 30/05/2568</t>
  </si>
  <si>
    <t>สัญญาใน egp 680614006257
ใบสั่งซื้อเลขที่ 34/2568 
ลงวันที่ 30/05/2568</t>
  </si>
  <si>
    <t>สัญญาใน egp 680614006269
ใบสั่งซื้อเลขที่ 35/2568 
ลงวันที่ 30/05/2568</t>
  </si>
  <si>
    <t>จ้างซ่อมบำรุงรักษารถยนต์ส่งกลาง กม 6755 อบ.</t>
  </si>
  <si>
    <t>ร้านจิราอะไหล่ยนต์ 
ราคาที่ตกลงจ้าง 4,000 บาท</t>
  </si>
  <si>
    <t>สัญญาใน egp 680514104300
สัญญาจ้างเลขที่ 39/2568 
ลงวันที่ 08/05/2568</t>
  </si>
  <si>
    <t>ร้านจิระวัตน์การช่าง 
ราคาที่ตกลงจ้าง 10,620 บาท</t>
  </si>
  <si>
    <t>ซื้อยางรถยนต์ส่วนกลาง หมายเลขทะเบียน กม 6755 อบ.</t>
  </si>
  <si>
    <t>ร้านจิราอะไหล่ยนต์ 
ราคาที่ตกลงซื้อ 20,000 บาท</t>
  </si>
  <si>
    <t>สัญญาใน egp 680514105398
ใบสั่งซื้อเลขที่ 30/2568 
ลงวันที่ 08/05/2568</t>
  </si>
  <si>
    <t>ชัยก๊อปปี้ 
ราคาที่ตกลงซื้อ 11,400 บาท</t>
  </si>
  <si>
    <t>ร้านจิระวัตน์การช่าง 
ราคาที่ตกลงซื้อ 2,600 บาท</t>
  </si>
  <si>
    <t>ชัยก็อปปี้ 
ราคาที่ตกลงซื้อ 11,400 บาท</t>
  </si>
  <si>
    <t>ชัยก็อปปี้ 
ราคาที่ตกลงจ้าง 19,000 บาท</t>
  </si>
  <si>
    <t>ร้านหนองบัวสัตวแพทย์ (หมอเต๊ะ) 
ราคาที่ตกลงซื้อ 59,520 บาท</t>
  </si>
  <si>
    <t>ร้าน เจ แอนด์ จี เซนเตอร์ 
ราคาที่ตกลงซื้อ 3,570 บาท</t>
  </si>
  <si>
    <t>นางเตรียมใจ สารีบุตร 
ราคาที่ตกลงจ้าง 48,000 บาท</t>
  </si>
  <si>
    <t>สัญญาใน egp 680314253225 ใบสั่งจ้างเลขที่ 33/2568 
ลงวันที่ 14/03/2569</t>
  </si>
  <si>
    <t>สัญญาใน egp 680314252222 ใบสั่งซื้อเลขที่ 22/2568 
ลงวันที่ 14/03/2568</t>
  </si>
  <si>
    <t>สัญญาใน egp 680314041147 ใบสั่งซื้อเลขที่ 16/2568 
ลงวันที่ 14/03/2568</t>
  </si>
  <si>
    <t>สัญญาใน egp 680314369943 ใบสั่งซื้อเลขที่ 24/2568 
ลงวันที่ 20/03/2569</t>
  </si>
  <si>
    <t>สัญญาใน egp 680314370459 สัญญาจ้างเลขที่ 35/2568
 ลงวันที่ 20/03/2569</t>
  </si>
  <si>
    <t>ประจำเดือน มิถุนายน 2568</t>
  </si>
  <si>
    <t>ณ วันที่  30 มิถุนายน 2568</t>
  </si>
  <si>
    <t>สหกรณ์โคนมขอนแก่น จำกัด
ราคาที่ตกลงซื้อ 68,061 บาท</t>
  </si>
  <si>
    <t>สัญญาใน egp 680714129113
ใบสั่งซื้อเลขที่ 54/2568 
ลงวันที่ 30/06/2568</t>
  </si>
  <si>
    <t>ซื้อครุภัณฑ์คอมพิวเตอร์หรืออิเล็กทรอนิกส์/เครื่องพิมพ์เลเซอร์ หรือ LED ขาวดำ ชนิด Network แบบที่ 1</t>
  </si>
  <si>
    <t>สัญญาใน egp 680614490534
ใบสั่งซื้อเลขที่ 55/2568 
ลงวันที่ 25/06/2568</t>
  </si>
  <si>
    <t>ซื้อครุภัณฑ์คอมพิวเตอร์หรืออิเล็กทรอนิกส์/เครื่องคอมพิวเตอร์สำหรับสำนักงาน</t>
  </si>
  <si>
    <t>ประทินการไฟฟ้า
ราคาที่ตกลงซื้อ 8,900 บาท</t>
  </si>
  <si>
    <t>ประทินการไฟฟ้า
ราคาที่ตกลงซื้อ 20,000 บาท</t>
  </si>
  <si>
    <t>สัญญาใน egp 680614490143
ใบสั่งซื้อเลขที่ 54/2568 
ลงวันที่ 25/06/2568</t>
  </si>
  <si>
    <t>ซื้อวัสดุสำนักงาน (กองคลัง)</t>
  </si>
  <si>
    <t>ห้างหุ้นส่วนจำกัด ไมตรีจิตเซ็นเตอร์
ราคาที่ตกลงซื้อ 3,564 บาท</t>
  </si>
  <si>
    <t>สัญญาใน egp 680614314384
ใบสั่งซื้อเลขที่ 47/2568 
ลงวันที่ 18/06/2568</t>
  </si>
  <si>
    <t>ซื้อวัสดุคอมพิวเตอร์ (หน่วยตรวจสอบภายใน)</t>
  </si>
  <si>
    <t>ห้างหุ้นส่วนจำกัด ไมตรีจิตเซ็นเตอร์
ราคาที่ตกลงซื้อ 4,605 บาท</t>
  </si>
  <si>
    <t>สัญญาใน egp 680614316527
ใบสั่งซื้อเลขที่ 49/2568 
ลงวันที่ 18/06/2568</t>
  </si>
  <si>
    <t>ซื้อวัสดุสำนักงาน (หน่วยตรวจสอบภายใน)</t>
  </si>
  <si>
    <t>ห้างหุ้นส่วนจำกัด ไมตรีจิตเซ็นเตอร์
ราคาที่ตกลงซื้อ 8,000 บาท</t>
  </si>
  <si>
    <t>สัญญาใน egp 680614314832
ใบสั่งซื้อเลขที่ 48/2568 
ลงวันที่ 18/06/2568</t>
  </si>
  <si>
    <t>ซื้อวัสดุสำนักงาน (งานป้องกันและบรรเทาสาธารณภัย)</t>
  </si>
  <si>
    <t>ห้างหุ้นส่วนจำกัด ไมตรีจิตเซ็นเตอร์
ราคาที่ตกลงซื้อ 5,000 บาท</t>
  </si>
  <si>
    <t>สัญญาใน egp 680614312443
ใบสั่งซื้อเลขที่ 45/2568 
ลงวันที่ 18/06/2568</t>
  </si>
  <si>
    <t>ซื้อวัสดุสำนักงาน (สำนักปลัด อบต.)</t>
  </si>
  <si>
    <t>ห้างหุ้นส่วนจำกัด ไมตรีจิตเซ็นเตอร์
ราคาที่ตกลงซื้อ 42,759 บาท</t>
  </si>
  <si>
    <t>สัญญาใน egp 680614311652
ใบสั่งซื้อเลขที่ 44/2568 
ลงวันที่ 18/06/2568</t>
  </si>
  <si>
    <t>ซื้อวัสดุสำนักงาน (กองคลัง.) งวดที่ 3</t>
  </si>
  <si>
    <t>บริษัท ดีพร้อมเซ็นเตอร์ 2021 จำกัด
ราคาที่ตกลงซื้อ 9,920 บาท</t>
  </si>
  <si>
    <t>สัญญาใน egp 680614313499
ใบสั่งซื้อเลขที่ 46/2568 
ลงวันที่ 18/06/2568</t>
  </si>
  <si>
    <t>ซื้อวัสดุคอมพิวเตอร์ (งานป้องกันและบรรเทาสาธารณภัย)</t>
  </si>
  <si>
    <t>ห้างหุ้นส่วนจำกัด ไมตรีจิตเซ็นเตอร์
ราคาที่ตกลงซื้อ 6,794 บาท</t>
  </si>
  <si>
    <t>สัญญาใน egp 680614310404
ใบสั่งซื้อเลขที่ 43/2568 
ลงวันที่ 18/06/2568</t>
  </si>
  <si>
    <t>จ้างซ่อมครุภัณฑ์สำนักงาน (เครื่องปรับอากาศสำนักปลัด/ห้องกิจการสภา)</t>
  </si>
  <si>
    <t>ประทินการไฟฟ้า 
ราคาที่ตกลงจ้าง 1,000 บาท</t>
  </si>
  <si>
    <t>สัญญาใน egp 680614193190
สัญญาจ้างเลขที่ 43/2568 
ลงวันที่ 12/06/2568</t>
  </si>
  <si>
    <t>จ้างซ่อมครุภัณฑ์สำนักงาน /เครื่องถ่ายเอกสาร (หมายเลขครุภัณฑ์ 417-63-0005)</t>
  </si>
  <si>
    <t>ชัยก๊อปปี้
ราคาที่ตกลงจ้าง 19,500 บาท</t>
  </si>
  <si>
    <t>สัญญาใน egp 680614194505
สัญญาจ้างเลขที่ 45/2568 
ลงวันที่ 12/06/2568</t>
  </si>
  <si>
    <t>จ้างซ่อมครุภัณฑ์สำนักงาน /เครื่องถ่ายเอกสาร (หมายเลขครุภัณฑ์ 417-66-0007)</t>
  </si>
  <si>
    <t>ชัยก๊อปปี้
ราคาที่ตกลงจ้าง 19,000 บาท</t>
  </si>
  <si>
    <t>สัญญาใน egp 680614193843
สัญญาจ้างเลขที่ 44/2568 
ลงวันที่ 12/06/2569</t>
  </si>
  <si>
    <t>จ้างซ่อมครุภัณฑ์สำนักงาน /เครื่องปรับอากาศ (กองคลัง)</t>
  </si>
  <si>
    <t>ประทินการไฟฟ้า
ราคาที่ตกลงจ้าง 2,000 บาท</t>
  </si>
  <si>
    <t>สัญญาใน egp 680614192437
สัญญาจ้างเลขที่ 42/2568 
ลงวันที่ 12/06/2570</t>
  </si>
  <si>
    <t>ซื้อครุภัณฑ์สำนักงาน/เครื่องถ่ายเอกสาร (กองการศึกษาฯ)</t>
  </si>
  <si>
    <t>ชัยก๊อปปี้
ราคาที่ตกลงซื้อ 92,100 บาท</t>
  </si>
  <si>
    <t>สัญญาใน egp 680514194679
ใบสั่งซื้อเลขที่ 38/2568 
ลงวันที่ 12/06/2568</t>
  </si>
  <si>
    <t>ซื้อน้ำมันเชื้อเพลิงสำหรับเครื่องพ่นยุงลาย ตามโครงการรณรงค์ป้องกันและควบคุมการแพร่ระบาดของโรคไข้เลือดออก ประจำปี 2568</t>
  </si>
  <si>
    <t>ธนกร
ราคาที่ตกลงซื้อ 30,051 บาท</t>
  </si>
  <si>
    <t>สัญญาใน egp 680614055657
ใบสั่งซื้อเลขที่ 37/2568 
ลงวันที่ 06/06/2568</t>
  </si>
  <si>
    <t>ซื้อทรายอะเบทกำจัดยุงลายและเคมีภัณฑ์สำหรับฉีดพ่นกำจัดยุงลาย ตามโครงการรณรงค์ป้องกันและควบคุมการแพร่ระบาดของโรคไข้เลือดออก ประจำปี 2569</t>
  </si>
  <si>
    <t>ร้านไอริน. ป พาณิชย์
ราคาที่ตกลงซื้อ 44,000 บาท</t>
  </si>
  <si>
    <t>สัญญาใน egp 680614054747
ใบสั่งซื้อเลขที่ 36/2568 
ลงวันที่ 06/06/2568</t>
  </si>
  <si>
    <t xml:space="preserve">ซื้อวัสดุเครื่องแต่งกาย (งานป้องกันและบรรเทาสาธารณภัย) </t>
  </si>
  <si>
    <t>บริษัท นาซ่าไฟร์โปรดัคส์แอนด์เซฟตี้ จำกัด
ราคาที่ตกลงซื้อ 19,550 บาท</t>
  </si>
  <si>
    <t>สัญญาใน egp 680614276029
ใบสั่งซื้อเลขที่ 39/2568 
ลงวันที่ 17/06/2568</t>
  </si>
  <si>
    <t xml:space="preserve">ซื้อวัสดุจราจร (งานป้องกันและบรรเทาสาธารณภัย) </t>
  </si>
  <si>
    <t>บริษัท นาซ่าไฟร์โปรดัคส์แอนด์เซฟตี้ จำกัด
ราคาที่ตกลงซื้อ 19,600 บาท</t>
  </si>
  <si>
    <t>สัญญาใน egp 680614276389
ใบสั่งซื้อเลขที่ 40/2568 
ลงวันที่ 17/06/2568</t>
  </si>
  <si>
    <t>โครงการก่อสร้างถนนคอนกรีตเสริมเหล็ก หมู่ที่ 4 บ้านกุดปลาตอง จากสามแยกบ้านนายสลัด เสนคำสอน ถึง สามแยกบ้านนายประคอง สุขชาติ</t>
  </si>
  <si>
    <t>ห้างหุ้นส่วนจำกัด บุญสิริ 1988 ก่อสร้าง
ราคาที่ตกลงจ้าง 445,000 บาท</t>
  </si>
  <si>
    <t>สัญญาใน egp 680622019448
สัญญาจ้างเลขที่ 16/2568 
ลงวันที่ 23/06/2568</t>
  </si>
  <si>
    <t xml:space="preserve">ซื้อวัสดุยานพาหนะ (งานป้องกันและบรรเทาสาธารณภัย) </t>
  </si>
  <si>
    <t>ร้านสันติรวมช่าง
ราคาที่ตกลงซื้อ 10,000 บาท</t>
  </si>
  <si>
    <t>สัญญาใน egp 680614486079
ใบสั่งซื้อเลขที่ 51/2568 
ลงวันที่ 25/06/2568</t>
  </si>
  <si>
    <t>ซื้อวัสดุสำรวจ</t>
  </si>
  <si>
    <t>ร้านสันติรวมช่าง
ราคาที่ตกลงซื้อ 5,000 บาท</t>
  </si>
  <si>
    <t>สัญญาใน egp 680614487781
ใบสั่งซื้อเลขที่ 52/2568 
ลงวันที่ 25/06/2568</t>
  </si>
  <si>
    <t>ซื้อวัสดุการเกษตร</t>
  </si>
  <si>
    <t>ห้างหุ้นส่วนจำกัด ไมตรีจิตเซ็นเตอร์
ราคาที่ตกลงซื้อ 10,000 บาท</t>
  </si>
  <si>
    <t>สัญญาใน egp 680614484385
ใบสั่งซื้อเลขที่ 50/2568 
ลงวันที่ 25/06/2568</t>
  </si>
  <si>
    <t>ซื้อวัสดุไฟฟ้าและวิทยุ</t>
  </si>
  <si>
    <t>สัญญาใน egp 680614488841
ใบสั่งซื้อเลขที่ 53/2568 
ลงวันที่ 25/06/2568</t>
  </si>
  <si>
    <t>ซื้อวัสดุเครื่องดับเพลิง</t>
  </si>
  <si>
    <t>สัญญาใน egp 680614277440
ใบสั่งซื้อเลขที่ 41/2568 
ลงวันที่ 17/06/2568</t>
  </si>
  <si>
    <t>ณ วันที่  31 กรกฎาคม 2568</t>
  </si>
  <si>
    <t>จ้างซ่อมบำรุงรักษา/เปลี่ยนอะไหล่ รถยนต์ส่วนกลาง (กม6755 อบ.)</t>
  </si>
  <si>
    <t>ร้านสมพร ออโต้ แอร์
ราคาที่ตกลงจ้าง 1,840 บาท</t>
  </si>
  <si>
    <t>จ้างซ่อมบำรุงรักษารักษาครุภัณฑ์คอมพิวเตอร์ All In One (หมายเลขครุภัณฑ์ 416-65-0065) (สำนักปลัด อบต.)</t>
  </si>
  <si>
    <t>ร้าน เจ แอนด์ จี เซ็นเตอร์
ราคาที่ตกลงจ้าง 300 บาท</t>
  </si>
  <si>
    <t>จ้างซ่อมแซมทรัพย์สิน/โทรทัศน์ LED (หมายเลขครุภัณฑ์ 457-67-001) (สำนักปลัด อบต.)</t>
  </si>
  <si>
    <t>ร้านเดชอุดมคอมพิวเตอร์
ราคาที่ตกลงจ้าง 300 บาท</t>
  </si>
  <si>
    <t>เดชอุดมออฟเซตการพิมพ์
ราคาที่ตกลงจ้าง 3,590 บาท</t>
  </si>
  <si>
    <t>สัญญาใน egp 680714402790
สัญญาจ้างเลขที่ 48/2568 
ลงวันที่ 22/07/2568</t>
  </si>
  <si>
    <t>จ้างจัดทำตรายางชื่อ ตำแหน่ง (ชนิดหมึกในตัว) (กองคลัง)</t>
  </si>
  <si>
    <t>เดชอุดมออฟเซตการพิมพ์
ราคาที่ตกลงจ้าง 970 บาท</t>
  </si>
  <si>
    <t>สัญญาใน egp 680714403872
สัญญาจ้างเลขที่ 49/2568 
ลงวันที่ 22/07/2568</t>
  </si>
  <si>
    <t>จ้างซ่อมแซมประตู (ห้องผู้บริหาร)</t>
  </si>
  <si>
    <t>ซื้อวัสดุคอมพิวเตอร์ (สำนักปลัด อบต.)</t>
  </si>
  <si>
    <t>ร้าน เจ แอนด์ จี เซ็นเตอร์
ราคาที่ตกลงซื้อ 15,880 บาท</t>
  </si>
  <si>
    <t>สัญญาใน egp 680814009362
ใบสั่งซื้อเลขที่ 56/2568 
ลงวันที่ 31/07/2568</t>
  </si>
  <si>
    <t>ซื้ออาหารเสริม (นม) ภาคเรียนที่ 1/2568 ประจำเดือน สิงหาคม 2568</t>
  </si>
  <si>
    <t>สหกรณ์โคนมขอนแก่น จำกัด
ราคาที่ตกลงซื้อ 93,682.54 บาท</t>
  </si>
  <si>
    <t>สัญญาใน egp 68071009928
ใบสั่งซื้อเลขที่ 14/2568 
ลงวันที่ 31/07/2568</t>
  </si>
  <si>
    <t>ณ วันที่  31 สิงหาคม 2568</t>
  </si>
  <si>
    <t>จ้างจัดทำตรายางชื่อ ตำแหน่ง (ชนิดหมึกในตัว) (กองช่าง)</t>
  </si>
  <si>
    <t>เดชอุดมออฟเซตการพิมพ์
ราคาที่ตกลงจ้าง 900 บาท</t>
  </si>
  <si>
    <t>จ้างซ่อมแซมถนน หมู่ที่ 5 บ้านซำงู (เส้นหน้าวัดบ้านซำงู - บ้านนายบุญ</t>
  </si>
  <si>
    <t>ร้าน กำนัน
ราคาที่ตกลงจ้าง 12,106.80 บาท</t>
  </si>
  <si>
    <t>จ้างซ่อมแซมไฟฟ้าสาธารณะ ภายในเขตพื้นที่ตำบลกุดเรือ</t>
  </si>
  <si>
    <t>นายประทาย นิมิตร
ราคาที่ตกลงจ้าง 40,000 บาท</t>
  </si>
  <si>
    <t>สัญญาใน egp 680814467026
สัญญาจ้างเลขที่ 57/2568 
ลงวันที่ 22/08/2568</t>
  </si>
  <si>
    <t>ชัยก๊อปปี้
ราคาที่ตกลงจ้าง 25,900 บาท</t>
  </si>
  <si>
    <t>ห้างหุ้นส่วนจำกัด ชวนชัยเดช
ราคาที่ตกลงซื้อ 128,184.06 บาท</t>
  </si>
  <si>
    <t>สัญญาใน egp 680814140188
ใบสั่งซื้อเลขที่ 58/2568 
ลงวันที่ 07/07/2568</t>
  </si>
  <si>
    <t>ซื้อวัสดุไฟฟ้าและวิทยุ (กองช่าง)</t>
  </si>
  <si>
    <t>ซื้อวัสดุไฟฟ้าและวิทยุ (สำนักปลัด อบต.)</t>
  </si>
  <si>
    <t>ร้านสันติรวมช่าง
ราคาที่ตกลงซื้อ 20,000 บาท</t>
  </si>
  <si>
    <t>สัญญาใน egp 680814463594
ใบสั่งซื้อเลขที่ 59/2568 
ลงวันที่ 22/08/2568</t>
  </si>
  <si>
    <t>ซื้อครุภัณฑ์ไฟฟ้า อิเล็กทรอนิกส์/โคมไฟถนนแอลอีดีพลังงานแสงอาทิตย์แบบ All In One ภายในศูนย์พักฒนาเด็กเล็กซำงู</t>
  </si>
  <si>
    <t>ร้านสันติรวมช่าง
ราคาที่ตกลงซื้อ 84,960 บาท</t>
  </si>
  <si>
    <t>สัญญาใน egp 680914091294
ใบสั่งซื้อเลขที่ 56/2568 
ลงวันที่ 28/08/2568</t>
  </si>
  <si>
    <t>ร้านมหาชนเซอร์วิส
ราคาที่ตกลงซื้อ 24,080 บาท</t>
  </si>
  <si>
    <t>สัญญาใน egp 680914150580
ใบสั่งซื้อเลขที่ 68/2568 
ลงวันที่ 29/08/2568</t>
  </si>
  <si>
    <t>ซื้อวัสดุคอมพิวเตอร์ (กองช่าง)</t>
  </si>
  <si>
    <t>ร้านมหาชนเซอร์วิส
ราคาที่ตกลงซื้อ 11,200 บาท</t>
  </si>
  <si>
    <t>สัญญาใน egp 68091471394
ใบสั่งซื้อเลขที่ 62/2568 
ลงวันที่ 29/08/2568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</si>
  <si>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(นมยูเอส ที รสจืด ชนิดกล่อง 200 ซี.ซี) สำหรับนมช่วงปิดภาคเรียน</t>
  </si>
  <si>
    <t>สหกรณ์โคนมขอนแก่น จำกัด
ราคาที่ตกลงซื้อ 119,858.50 บาท</t>
  </si>
  <si>
    <t>สัญญาใน egp 680814655657
ใบสั่งซื้อเลขที่ 74/2568 
ลงวันที่ 29/08/2568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</si>
  <si>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นมพลาสเจอร์ไรส์ รสจืด (ชนิดถุง 200 มิลลิลิตร) ประจำเดือนกันยายน/เดือนตุลาคม</t>
  </si>
  <si>
    <t>สหกรณ์โคนมขอนแก่น จำกัด
ราคาที่ตกลงซื้อ 102,091.50 บาท</t>
  </si>
  <si>
    <t>สัญญาใน egp 680814655612
ใบสั่งซื้อเลขที่ 75/2568 
ลงวันที่ 30/08/2568</t>
  </si>
  <si>
    <t>ร้านมหาชนเซอร์วิส
ราคาที่ตกลงซื้อ 5,470 บาท</t>
  </si>
  <si>
    <t>สัญญาใน egp 680814655240
ใบสั่งซื้อเลขที่ 67/2568 
ลงวันที่ 29/08/2568</t>
  </si>
  <si>
    <t>สัญญาใน egp 680814655240
ใบสั่งซื้อเลขที่ 67/2568 
ลงวันที่ 29/08/2569</t>
  </si>
  <si>
    <t>ซื้อวัสดุงานบ้านงานครัว (กองคลัง)</t>
  </si>
  <si>
    <t>ร้านมหาชนเซอร์วิส
ราคาที่ตกลงซื้อ 10,000 บาท</t>
  </si>
  <si>
    <t>สัญญาใน egp 680814655385
ใบสั่งซื้อเลขที่ 69/2568 
ลงวันที่ 29/08/2569</t>
  </si>
  <si>
    <t>ซื้อวัสดุคอมพิวเตอร์ (กองการศึกษา ฯ)</t>
  </si>
  <si>
    <t>ร้านมหาชนเซอร์วิส
ราคาที่ตกลงซื้อ 12,700 บาท</t>
  </si>
  <si>
    <t>สัญญาใน egp 680814655047
ใบสั่งซื้อเลขที่ 64/2568 
ลงวันที่ 29/08/2568</t>
  </si>
  <si>
    <t>ซื้อวัสดุสำรวจ (กองช่าง)</t>
  </si>
  <si>
    <t>ร้านมหาชนเซอร์วิส
ราคาที่ตกลงซื้อ 3,000 บาท</t>
  </si>
  <si>
    <t>สัญญาใน egp 680814654987
ใบสั่งซื้อเลขที่ 63/2568 
ลงวันที่ 29/08/2568</t>
  </si>
  <si>
    <t>ซื้อวัสดุสำนักงาน (กองช่าง)</t>
  </si>
  <si>
    <t>ร้านมหาชนเซอร์วิส
ราคาที่ตกลงซื้อ 18,995 บาท</t>
  </si>
  <si>
    <t>สัญญาใน egp 680814654150
ใบสั่งซื้อเลขที่ 61/2568 
ลงวันที่ 29/08/2568</t>
  </si>
  <si>
    <t>ร้านมหาชนเซอร์วิส
ราคาที่ตกลงซื้อ 18,350 บาท</t>
  </si>
  <si>
    <t>สัญญาใน egp 680914171394
ใบสั่งซื้อเลขที่ 62/2568 
ลงวันที่ 29/08/2568</t>
  </si>
  <si>
    <t>ซื้อครุภัณฑ์สำนักงาน/โทรทัศน์ แอล อี ดี (LED TV) แบบ Smart TV ขนาด 50 นิ้ว</t>
  </si>
  <si>
    <t>ร้านมหาชนเซอร์วิส
ราคาที่ตกลงซื้อ 19,000 บาท</t>
  </si>
  <si>
    <t>สัญญาใน egp 680814655119
ใบสั่งซื้อเลขที่ 65/2568 
ลงวันที่ 29/08/2568</t>
  </si>
  <si>
    <t>ซื้อวัสดุสำนักงาน (ศูนย์ปฏิบัติการร่วมในการช่วยเหลือประชาชนขององค์กรปกครองส่วนท้องถิ่น ระดับอำเภอทุ่งศรีอุดม ฯ)</t>
  </si>
  <si>
    <t>ร้านมหาชนเซอร์วิส
ราคาที่ตกลงซื้อ 32,595 บาท</t>
  </si>
  <si>
    <t>สัญญาใน egp 680914016507
ใบสั่งซื้อเลขที่ 66/2568 
ลงวันที่ 29/08/2568</t>
  </si>
  <si>
    <t>ร้านมหาชนเซอร์วิส
ราคาที่ตกลงซื้อ 22,590 บาท</t>
  </si>
  <si>
    <t>สัญญาใน egp 680814655303
ใบสั่งซื้อเลขที่ 70/2568 
ลงวันที่ 29/08/2568</t>
  </si>
  <si>
    <t>ซื้อวัสดุงานบ้านงานครัว (สำนักปลัด)</t>
  </si>
  <si>
    <t>ณ วันที่  30 กันยายน 2568</t>
  </si>
  <si>
    <t>ร้านมหาชนเซอร์วิส
ราคาที่ตกลงซื้อ 52,540 บาท</t>
  </si>
  <si>
    <t>สัญญาใน egp 68091417556
ใบสั่งซื้อเลขที่ 71/2568 
ลงวันที่ 12/09/2568</t>
  </si>
  <si>
    <t>ร้านมหาชนเซอร์วิส
ราคาที่ตกลงซื้อ 16,230 บาท</t>
  </si>
  <si>
    <t>สัญญาใน egp 68091417294
ใบสั่งซื้อเลขที่ 72/2568 
ลงวันที่ 12/09/2568</t>
  </si>
  <si>
    <t>จ้างซ่อมแซมประตูหน้าต่าง ภายในอาคารสำนักงานองค์การบริหารส่วนตำบลกุดเรือ</t>
  </si>
  <si>
    <t>นายพูลศักดิ์ ประทุมพันธ์
ราคาที่ตกลงจ้าง 59,550 บาท</t>
  </si>
  <si>
    <t>จ้างซ่อมบำรุงครุภัณฑ์คอมพิวเตอร์  (หมายเลขครุภัณฑ์ 417 - 61 - 0049) (สำนักปลัด อบต.)</t>
  </si>
  <si>
    <t>ร้าน เจ แอนด์ จี เซ็นเตอร์
ราคาที่ตกลงจ้าง 600 บาท</t>
  </si>
  <si>
    <t>โครงการก่อสร้างประปาในศูนย์พัฒนาเด็กเล็กบ้านหนองหว้า</t>
  </si>
  <si>
    <t>ร้านกำนัน
ราคาที่ตกลงจ้าง 177,000 บาท</t>
  </si>
  <si>
    <t>สัญญาใน egp 680102201124
สัญญาจ้างเลขที่ 36/2568 
ลงวันที่ 26/09/2568</t>
  </si>
  <si>
    <t>โครงการก่อสร้างประปาในศูนย์พัฒนาเด็กก่อนเกณฑ์ในวัดกุดเรือ</t>
  </si>
  <si>
    <t>ร้านกำนัน
ราคาที่ตกลงจ้าง 150,000 บาท</t>
  </si>
  <si>
    <t>โครงการก่อสร้างถนนคอนกรีตเสริมเหล็ก หมู่ที่ 7 บ้านกุดแก จากบ้านนายสิม ทาสี ถึง บ้านนายบุญเรือง โซ่พลงาม (ต่อจากเส้นเดิม)</t>
  </si>
  <si>
    <t>สายอักษรพาณิชย์
ราคาที่ตกลงจ้าง 250,000 บาท</t>
  </si>
  <si>
    <t>สัญญาใน egp 680922037489
สัญญาจ้างเลขที่ 37/2568 
ลงวันที่ 26/09/2568</t>
  </si>
  <si>
    <t>สัญญาใน egp 680922012622
สัญญาจ้างเลขที่ 31/2568 
ลงวันที่ 10/09/2568</t>
  </si>
  <si>
    <t>โครงการก่อสร้างถนนคอนกรีตเสริมเหล็ก หมู่ที่ 7 บ้านกุดแก จากบ้านนางสวน ไชยฤทธิ์ ถึง ฟาร์มหมู</t>
  </si>
  <si>
    <t>สายอักษรพาณิชย์
ราคาที่ตกลงจ้าง 100,000 บาท</t>
  </si>
  <si>
    <t>โครงการก่อสร้างถนนคอนกรีตเสริมเหล็ก หมู่ที่ 5 บ้านซำงู จากบ้านนายทองดี ศรีรักษา ถึง หน้าวัดซำงู (ต่อจากเส้นเดิม)</t>
  </si>
  <si>
    <t>หจก.บุญสิริ 1988 ก่อสร้าง
ราคาที่ตกลงจ้าง 299,089.13 บาท</t>
  </si>
  <si>
    <t>สัญญาใน egp 680922020771
สัญญาจ้างเลขที่ 14/2568 
ลงวันที่ 03/09/2568</t>
  </si>
  <si>
    <t>สัญญาใน egp 680922012511
สัญญาจ้างเลขที่ 32/2568 
ลงวันที่ 10/09/2568</t>
  </si>
  <si>
    <t>โครงการก่อสร้างถนนคอนกรีตเสริมเหล็ก หมู่ที่ 1 บ้านกุดเรือ เส้นศาลาประชาคม</t>
  </si>
  <si>
    <t>หจก.บุญสิริ 1988 ก่อสร้าง
ราคาที่ตกลงจ้าง 233,390.19 บาท</t>
  </si>
  <si>
    <t>สัญญาใน egp 680922020855
สัญญาจ้างเลขที่ 34/2568 
ลงวันที่ 16/09/2568</t>
  </si>
  <si>
    <t>โครงการก่อสร้างผิวจราจร Asphaltic Concrete หมู่ที่ 10 บ้านทุ่งเกษตร ผิวจราจรแอสฟัลท์ติคอนกรีต</t>
  </si>
  <si>
    <t>หจก.ศรีสมหวังก่อสร้าง
ราคาที่ตกลงจ้าง 469,428.70 บาท</t>
  </si>
  <si>
    <t>สัญญาใน egp 680922005596
สัญญาจ้างเลขที่ 35/2568 
ลงวันที่ 19/09/2568</t>
  </si>
  <si>
    <t>องค์การบริหารส่วนตำบลกุดเรือ อำเภอทุ่งศรีอุดม จังหวัดอุบลราชธานี</t>
  </si>
  <si>
    <t>สัญญา egp 671114179360 
ใบสั่งจ้างเลขที่ 12/2568  
ลงวันที่ 11/11/2567</t>
  </si>
  <si>
    <t>สัญญา egp 671114153513 
ใบสั่งจ้างเลขที่ 13/2568  
ลงวันที่ 11/11/2567</t>
  </si>
  <si>
    <t>สัญญา egp 671114153957
ใบสั่งจ้างเลขที่ 14/2568  
ลงวันที่ 11/11/2567</t>
  </si>
  <si>
    <t>สัญญา egp 671114154253
ใบสั่งจ้างเลขที่ 15/2568  
ลงวันที่ 11/11/2567</t>
  </si>
  <si>
    <t>สัญญา egp 671114154498
ใบสั่งจ้างเลขที่ 16/2568  
ลงวันที่ 11/11/2567</t>
  </si>
  <si>
    <t>สัญญา egp 671119448158
ใบสั่งจ้างเลขที่ 18/2568  
ลงวันที่ 11/11/2567</t>
  </si>
  <si>
    <t>ร้านไอดีไซต์  
ราคาที่ตกลงจ้าง  3,750 บาท</t>
  </si>
  <si>
    <t>ร้าน 24.คอม 
ราคาที่ตกลงจ้าง  1,200 บาท</t>
  </si>
  <si>
    <t>ร้าน 24.คอม 
ราคาที่ตกลงจ้าง  1,700 บาท</t>
  </si>
  <si>
    <t>ร้าน พีเอส ไฟเบอร์ซัพพลาย ราคาที่ตกลงจ้าง 198,000 บาท</t>
  </si>
  <si>
    <t>สัญญาใน egp 67129359588 
ใบสั่งจ้างเลขที่ 25/2568 
ลงวันที่ 23/12/2567</t>
  </si>
  <si>
    <t>สัญญาใน egp 67129158927 
ใบสั่งจ้างเลขที่ 19/2568 
ลงวันที่ 11/12/2567</t>
  </si>
  <si>
    <t>สัญญาใน egp 67129188914 
ใบสั่งจ้างเลขที่ 20/2568 
ลงวันที่ 18/12/2567</t>
  </si>
  <si>
    <t>สัญญาใน egp 67129244092 
ใบสั่งจ้างเลขที่ 21/2568 
ลงวันที่ 18/12/2567</t>
  </si>
  <si>
    <t>นายศิริ  ประทุมเพชร 
ราคาที่ตกลงจ้าง 24,000 บาท</t>
  </si>
  <si>
    <t>จัดซื้อวัสดุคอมพิวเตอร์ (สำนักปลัด อบต.)</t>
  </si>
  <si>
    <t>สัญญาใน egp 68019494080 
ใบสั่งจ้างเลขที่ 28/2568 
ลงวันที่ 27/01/2568</t>
  </si>
  <si>
    <t>สัญญาใน egp 68019160512 
ใบสั่งซื้อเลขที่ 05/2568 
ลงวันที่ 14/01/2568</t>
  </si>
  <si>
    <t>สัญญาใน egp 68019165753 
ใบสั่งซื้อเลขที่ 06/2568 
ลงวันที่ 15/01/2568</t>
  </si>
  <si>
    <t>สัญญาใน egp 68019167041
ใบสั่งซื้อเลขที่ 07/2568 
ลงวันที่ 15/01/2568</t>
  </si>
  <si>
    <t>สัญญาใน egp 68019164353 
ใบสั่งซื้อเลขที่ 04/2568
ลงวันที่ 14/01/2568</t>
  </si>
  <si>
    <t>ร้านกำนัน  
ราคาที่ตกลงจ้าง  77,500 บาท</t>
  </si>
  <si>
    <t>หจก.บุญสิริ 1988 ก่อสร้าง  
ราคาที่ตกลงจ้าง 146,000 บาท</t>
  </si>
  <si>
    <t>หจก.บุญสิริ 1988 ก่อสร้าง  
ราคาที่ตกลงจ้าง  59,000 บาท</t>
  </si>
  <si>
    <t>หจก.บุญสิริ 1988 ก่อสร้าง  
ราคาที่ตกลงจ้าง 141,000 บาท</t>
  </si>
  <si>
    <t>จัดซื้ออาหารเสริม (นม) ประจำเดือนมีนาคม และช่วงปิดภาคเรียน</t>
  </si>
  <si>
    <t>สัญญาใน egp 68029064856 ใบสั่งจ้างเลขที่ 29/2568 
ลงวันที่ 6/2/2568</t>
  </si>
  <si>
    <t>สัญญาใน egp 68029092756 ใบสั่งจ้างเลขที่ 30/2568 
ลงวันที่ 11/2/2568</t>
  </si>
  <si>
    <t>สัญญาใน egp 68029342738 ใบสั่งจ้างเลขที่ 31/2568 
ลงวันที่ 25/2/2568</t>
  </si>
  <si>
    <t>สัญญาใน egp 680222010768
สัญญาจ้างเลขที่ 02/2568 
ลงวันที่ 11/2/2568</t>
  </si>
  <si>
    <t>สัญญาใน egp 68019517650ใบสั่งซื้อเลขที่ 12 /2568 
ลงวันที่ 17/2/2568</t>
  </si>
  <si>
    <t>สัญญาใน egp 68019516106ใบสั่งซื้อเลขที่ 11/2568 
ลงวันที่ 17/2/2568</t>
  </si>
  <si>
    <t>สัญญาใน egp 68029220912ใบสั่งซื้อเลขที่ 10/2568 
ลงวันที่ 14/2/2568</t>
  </si>
  <si>
    <t>สัญญาใน egp 68029072093 ใบสั่งซื้อเลขที่ 09/2568 ลงวันที่ 6/2/2568</t>
  </si>
  <si>
    <t>สัญญาใน egp 68019516106ใบสั่งซื้อเลขที่ 13/2568 
ลงวันที่ 17/2/2568</t>
  </si>
  <si>
    <t>สัญญาใน egp 68029484425ใบสั่งซื้อเลขที่ 14/2568 
ลงวันที่ 28/2/2568</t>
  </si>
  <si>
    <t>บริษัทมิตซูไทยยนต์ 
ราคาที่ตกลงจ้าง 9979.89 บาท</t>
  </si>
  <si>
    <t>จ้างปรับปรุงถนนลูกรังบ้านหนองหว้า จากบ้านนายทา คันทา(ซอย 1) ถึงหนองเทา</t>
  </si>
  <si>
    <t>สัญญาใน egp 680222010678 
สัญญาจ้างเลขที่ 01/2568 
ลงวันที่ 11/2/2568</t>
  </si>
  <si>
    <t>สัญญาใน egp 68029322854
สัญญาจ้างเลขที่ 03/2568 
ลงวันที่ 21/2/2568</t>
  </si>
  <si>
    <t>สัญญาใน egp 68029321886
สัญญาจ้างเลขที่ 04/2568 
ลงวันที่ 21/2/2568</t>
  </si>
  <si>
    <t>สัญญาใน egp 68029318372
สัญญาจ้างเลขที่ 05/2568 
ลงวันที่ 21/2/2568</t>
  </si>
  <si>
    <t>สัญญาใน egp 68019545756ใบสั่งซื้อเลขที่ 08/2568 
ลงวันที่ 6/2/2568</t>
  </si>
  <si>
    <t>บริษัทดีพร้อมเซ็นเตอร์ 
ราคาที่ตกลงซื้อ 19,488 บาท</t>
  </si>
  <si>
    <t>ร้านกลทัศน์ช็อป
ราคาที่ตกลงซื้อ 42,700บาท</t>
  </si>
  <si>
    <t>สหกร์โคนมราชบุรี(หนองโพธิ์) 
ราคาที่ตกลงซื้อ 76,708.70 บาท</t>
  </si>
  <si>
    <t>บริษัทดีพร้อมเซ็นเตอร์ 
ราคาที่ตกลงซื้อ 30,000 บาท</t>
  </si>
  <si>
    <t>หจก.ชวนชัยเดชอุดม ก่อสร้าง  ราคาที่ตกลงซื้อ 69,890 บาท</t>
  </si>
  <si>
    <t>บริษัทดีพร้อมเซ็นเตอร์ 
ราคาที่ตกลงซื้อ 27,965 บาท</t>
  </si>
  <si>
    <t>สหกรณ์โคนมราชบุรี (หนองโพธิ์) 
ราคาที่ตกลงซื้อ 205,902.30 บาท</t>
  </si>
  <si>
    <t>สัญญาใน egp 680314024164
ใบสั่งจ้างเลขที่ 32/2568 
ลงวันที่ 03/03/2568</t>
  </si>
  <si>
    <t>สัญญาใน egp 680314094194
ใบสั่งซื้อเลขที่ 16/2568
ลงวันที่ 07/03/2568</t>
  </si>
  <si>
    <t>สัญญาใน egp 680314116903
ใบสั่งซื้อเลขที่ 17/2568 
ลงวันที่ 07/03/2568</t>
  </si>
  <si>
    <t>ห้างหุ้นส่วนจำกัด ล้ำฟ้า โอเอ แอนด์ สเตชั่นเนอรี่ 
ราคาที่ตกลงซื้อ 25,000 บาท</t>
  </si>
  <si>
    <t>ห้างหุ้นส่วนจำกัด ล้ำฟ้า โอเอ แอนด์ สเตชั่นเนอรี่ 
ราคาที่ตกลงซื้อ 20,000 บาท</t>
  </si>
  <si>
    <t>ห้างหุ้นส่วนจำกัด ล้ำฟ้า โอเอ แอนด์ สเตชั่นเนอรี่ 
ราคาที่ตกลงซื้อ 8,900 บาท</t>
  </si>
  <si>
    <t>ห้างหุ้นส่วนจำกัด ล้ำฟ้า โอเอ แอนด์ สเตชั่นเนอรี่ 
ราคาที่ตกลงซื้อ 28,000 บาท</t>
  </si>
  <si>
    <t>ห้างหุ้นส่วนจำกัด ล้ำฟ้า โอเอ แอนด์ สเตชั่นเนอรี่ 
ราคาที่ตกลงซื้อ 8,000 บาท</t>
  </si>
  <si>
    <t>ห้างหุ้นส่วนจำกัด ล้ำฟ้า โอเอ แอนด์ สเตชั่นเนอรี่ 
ราคาที่ตกลงซื้อ 24,000 บาท</t>
  </si>
  <si>
    <t>สัญญาใน egp 680314118007 
ใบสั่งซื้อเลขที่ 18/2568 
ลงวันที่ 07/03/2568</t>
  </si>
  <si>
    <t>สัญญาใน egp 680314121236 ใบสั่งซื้อเลขที่ 19/2568 
ลงวันที่ 07/03/2568</t>
  </si>
  <si>
    <t>สัญญาใน egp 680314122257 ใบสั่งซื้อเลขที่ 20/2568 
ลงวันที่ 07/03/2568</t>
  </si>
  <si>
    <t>สัญญาใน egp 680314123730 ใบสั่งซื้อเลขที่ 20/2568
 ลงวันที่ 07/03/2569</t>
  </si>
  <si>
    <t>สัญญาใน egp 680314252658 ใบสั่งซื้อเลขที่ 23/2568
ลงวันที่ 07/03/2568</t>
  </si>
  <si>
    <t xml:space="preserve">จ้างเหมารถโดยสารไม่ประจำทางสองชั้นปรับอากาศ ขนาดไม่น้อยกว่า 
45 ที่นั่ง (ไป - กลับ) </t>
  </si>
  <si>
    <t>สัญญาใน egp 680414106886
ใบสั่งจ้างเลขที่ 37/2568
ลงวันที่ 08/04/2568</t>
  </si>
  <si>
    <t>สัญญาใน egp 680414029771
ใบสั่งจ้างเลขที่ 36/2568
ลงวันที่ 02/04/2568</t>
  </si>
  <si>
    <t xml:space="preserve"> </t>
  </si>
  <si>
    <t>ห้างหุ้นส่วนจำกัด ล้ำฟ้า โอเอ แอนด์ สเตชั่นเนอรี่ 
ราคาที่ตกลงซื้อ 7,500 บาท</t>
  </si>
  <si>
    <t>ห้างหุ้นส่วนจำกัด ล้ำฟ้า โอเอ แอนด์ สเตชั่นเนอรี่ 
ราคาที่ตกลงซื้อ 24,600 บาท</t>
  </si>
  <si>
    <t>สัญญาใน egp 680514103850
ใบสั่งจ้างเลขที่ 28/2568 
ลงวันที่ 08/05/2568</t>
  </si>
  <si>
    <t>ห้างหุ้นส่วนจำกัด ล้ำฟ้า โอเอ แอนด์ สเตชั่นเนอรี่ 
ราคาที่ตกลงซื้อ 4,600 บาท</t>
  </si>
  <si>
    <t>ห้างหุ้นส่วนจำกัด ล้ำฟ้า โอเอ แอนด์ สเตชั่นเนอรี่ 
ราคาที่ตกลงซื้อ 9,200 บาท</t>
  </si>
  <si>
    <t>เดชอุดมออฟเซตการพิมพ์ 
ราคาที่ตกลงจ้าง 14,000 บาท</t>
  </si>
  <si>
    <t>สัญญาใน egp 680514299718
ใบสั่งจ้างเลขที่ 41/2568 
ลงวันที่ 21/05/2568</t>
  </si>
  <si>
    <t>ซื้อวัสดุสำนักงาน/หมึกเครื่องถ่ายเอกสาร 
(กองช่าง)</t>
  </si>
  <si>
    <t>เหตุผลที่คัดเลือก
โดยสรุป</t>
  </si>
  <si>
    <t>ผู้ที่ได้รับการคัดเลือกและราคา
ที่ตกลงซื้อหรือจ้าง</t>
  </si>
  <si>
    <t>วงเงินที่จะซื้อหรือจ้าง</t>
  </si>
  <si>
    <t>เลขที่และวันที่ของสัญญา 
หรือข้อตกลงในการซื้อหรือจ้าง</t>
  </si>
  <si>
    <t>เหตุผล
ที่คัดเลือก
โดยสรุป</t>
  </si>
  <si>
    <t>จ้างบริการเวทีกลางพร้อมเครื่องเสียงสำหรับประกวดนางนพมาศ ตามโครงการ
จัดงานประเพณีลอยกระทง ประจำปี 2567</t>
  </si>
  <si>
    <t>จ้างตกแต่งสถานที่บริเวณจัดงาน 
ตามโครงการจัดงานประเพณีลอยกระทง ประจำปี 2567</t>
  </si>
  <si>
    <t>จ้างจัดทำเรือไฟพญานาคฯ ตามโครงการ
จัดงานประเพณีลอยกระทง ประจำปี 2567</t>
  </si>
  <si>
    <t>สัญญาใน egp 680414134036
ใบสั่งจ้างเลขที่ 38/2568 
ลงวันที่ 09/04/2568</t>
  </si>
  <si>
    <t>เลขที่และวันที่ของสัญญา 
หรือข้อตกลงในการซื้อ
หรือจ้าง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</si>
  <si>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นมพาสเจอร์ไรส์ รสจิด (ชนิดถุง ขนาด 200 มิลลิลิตร) ประจำเดือน กรกฎาคม 2568</t>
  </si>
  <si>
    <t>ผู้ที่ได้รับการคัดเลือกและราคาที่
ตกลงซื้อหรือจ้าง</t>
  </si>
  <si>
    <t>จ้างจัดทำตรายางชื่อ, ตำแหน่ง และ 
ตรายางสำเนาถูกต้องพร้อมชื่อตำแหน่ง (ชนิดหมึกในตัว) (กองคลัง)</t>
  </si>
  <si>
    <t>สัญญาใน egp 680814007715
ใบสั่งจ้างเลขที่ 52/2568 
ลงวันที่ 31/07/2568</t>
  </si>
  <si>
    <t>สัญญาใน egp 680814008580
ใบสั่งจ้างเลขที่ 55/2568 
ลงวันที่ 31/07/2568</t>
  </si>
  <si>
    <t>สัญญาใน egp 680814005551
ใบสั่งจ้างเลขที่ 51/2568 
ลงวันที่ 31/07/2569</t>
  </si>
  <si>
    <t>สัญญาใน egp 680714399967
ใบสั่งจ้างเลขที่ 47/2568 
ลงวันที่ 22/07/2568</t>
  </si>
  <si>
    <t>เลขที่และวันที่ของสัญญา
หรือข้อตกลงในการ
ซื้อหรือจ้าง</t>
  </si>
  <si>
    <t>สัญญาใน egp 680814138821
ใบสั่งจ้างเลขที่ 54/2568 
ลงวันที่ 07/08/2568</t>
  </si>
  <si>
    <t>สัญญาใน egp 680814464205
ใบสั่งจ้างเลขที่ 56/2568 
ลงวันที่ 22/08/2568</t>
  </si>
  <si>
    <t>จ้างซ่อมแซมครุภัณฑ์สำนักงาน/เครื่องถ่ายเอกสาร (หมายเลขครุภัณฑ์
 417 - 66 - 0007) (กองคลัง)</t>
  </si>
  <si>
    <t>สัญญาใน egp 68081413954
ใบสั่งจ้างเลขที่ 55/2568 
ลงวันที่ 07/08/2568</t>
  </si>
  <si>
    <t>สัญญาใน egp 680914408403
ใบสั่งจ้างเลขที่ 61/2568 
ลงวันที่ 172/09/2568</t>
  </si>
  <si>
    <t>สัญญาใน egp 680914007190
ใบสั่งจ้างเลขที่ 60/2568 
ลงวันที่ 01/09/2568</t>
  </si>
  <si>
    <t>ร้านมหาชนเซอร์วิส
ราคาที่เสนอ 52,540 บาท</t>
  </si>
  <si>
    <t>ร้านมหาชนเซอร์วิส
ราคาที่เสนอ 16,230 บาท</t>
  </si>
  <si>
    <t>นายพูลศักดิ์ ประทุมพันธ์
ราคาที่เสนอ 59,550 บาท</t>
  </si>
  <si>
    <t>ร้าน เจ แอนด์ จี เซ็นเตอร์ราคาที่เสนอ 600 บาท</t>
  </si>
  <si>
    <t>ร้านกำนัน
ราคาที่เสนอ 177,000 บาท</t>
  </si>
  <si>
    <t>สายอักษรพาณิชย์
ราคาที่เสนอ 250,000 บาท</t>
  </si>
  <si>
    <t>ร้านกำนัน
ราคาที่เสนอ 150,000 บาท</t>
  </si>
  <si>
    <t>สายอักษรพาณิชย์
ราคาที่เสนอ 100,000 บาท</t>
  </si>
  <si>
    <t>หจก.บุญสิริ 1988 ก่อสร้างราคาที่เสนอ 299,089.13 บาท</t>
  </si>
  <si>
    <t>หจก.บุญสิริ 1988 ก่อสร้างราคาที่เสนอ 233,390.19 บาท</t>
  </si>
  <si>
    <t>หจก.ศรีสมหวังก่อสร้าง
ราคาที่เสนอ 469,428.70 บาท</t>
  </si>
  <si>
    <t>เดชอุดมออฟเซตการพิมพ์
ราคาที่เสนอ 900 บาท</t>
  </si>
  <si>
    <t>ร้าน กำนัน
ราคาที่เสนอ 12,106.80 บาท</t>
  </si>
  <si>
    <t>นายประทาย นิมิต
ราคาที่เสนอ 40,000 บาท</t>
  </si>
  <si>
    <t>ชัยก๊อปปี้
ราคาที่เสนอ 25,900 บาท</t>
  </si>
  <si>
    <t>ห้างหุ้นส่วนจำกัด ชวนชัยเดช ราคาที่เสนอ 128,184.06 บาท</t>
  </si>
  <si>
    <t>ร้านสันติรวมช่าง
ราคาที่เสนอ 20,000 บาท</t>
  </si>
  <si>
    <t>ร้านสันติรวมช่าง
ราคาที่เสนอ 84,960 บาท</t>
  </si>
  <si>
    <t>ร้านมหาชนเซอร์วิส
ราคาที่เสนอ 24,080 บาท</t>
  </si>
  <si>
    <t>ร้านมหาชนเซอร์วิส
ราคาที่เสนอ 11,200 บาท</t>
  </si>
  <si>
    <t>สหกรณ์โคนมขอนแก่น จำกัด
ราคาที่เสนอ 119,858.50 บาท</t>
  </si>
  <si>
    <t>สหกรณ์โคนมขอนแก่น จำกัด
ราคาที่เสนอ 102,091.50 บาท</t>
  </si>
  <si>
    <t>ร้านมหาชนเซอร์วิส
ราคาที่เสนอ 5,470 บาท</t>
  </si>
  <si>
    <t>ร้านมหาชนเซอร์วิส
ราคาที่เสนอ 10,000 บาท</t>
  </si>
  <si>
    <t>ร้านมหาชนเซอร์วิส
ราคาที่เสนอ 12,700 บาท</t>
  </si>
  <si>
    <t>ร้านมหาชนเซอร์วิส
ราคาที่เสนอ 3,000 บาท</t>
  </si>
  <si>
    <t>ร้านมหาชนเซอร์วิส
ราคาที่เสนอ 18,995 บาท</t>
  </si>
  <si>
    <t>ร้านมหาชนเซอร์วิส
ราคาที่เสนอ 18,350 บาท</t>
  </si>
  <si>
    <t>ร้านมหาชนเซอร์วิส
ราคาที่เสนอ 19,000 บาท</t>
  </si>
  <si>
    <t>ร้านมหาชนเซอร์วิส
ราคาที่เสนอ 32,595 บาท</t>
  </si>
  <si>
    <t>ร้านมหาชนเซอร์วิส
ราคาที่เสนอ 22,590 บาท</t>
  </si>
  <si>
    <t>ร้านสมพร ออโต้ แอร์
ราคาที่เสนอ 1,840 บาท</t>
  </si>
  <si>
    <t>ร้าน เจ แอนด์ จี เซ็นเตอร์ราคาที่เสนอ 300 บาท</t>
  </si>
  <si>
    <t>ร้านเดชอุดมคอมพิวเตอร์
ราคาที่เสนอ 300 บาท</t>
  </si>
  <si>
    <t>เดชอุดมออฟเซตการพิมพ์
ราคาที่เสนอ 3,590 บาท</t>
  </si>
  <si>
    <t>เดชอุดมออฟเซตการพิมพ์
ราคาที่เสนอ 970 บาท</t>
  </si>
  <si>
    <t>นายพูลศักดิ์ ประทุมพันธ์ ราคาที่เสนอ 6,000 บาท</t>
  </si>
  <si>
    <t>นายพูลศักดิ์ ประทุมพันธ์ 
ราคาที่ตกลงจ้าง 6,000 บาท</t>
  </si>
  <si>
    <t>ร้าน เจ แอนด์ จี เซ็นเตอร์
ราคาที่เสนอ 15,880 บาท</t>
  </si>
  <si>
    <t>สหกรณ์โคนมขอนแก่น จำกัด
ราคาที่เสนอ 93,682.54 บาท</t>
  </si>
  <si>
    <t>สหกรณ์โคนมขอนแก่น จำกัด
ราคาที่เสนอ 68,061 บาท</t>
  </si>
  <si>
    <t>ประทินการไฟฟ้า
ราคาที่เสนอ 8,900 บาท</t>
  </si>
  <si>
    <t>ประทินการไฟฟ้า
ราคาที่เสนอ 20,000 บาท</t>
  </si>
  <si>
    <t>ห้างหุ้นส่วนจำกัด ไมตรีจิตเซ็นเตอร์
ราคาที่เสนอ 3,564 บาท</t>
  </si>
  <si>
    <t>ห้างหุ้นส่วนจำกัด ไมตรีจิตเซ็นเตอร์
ราคาที่เสนอ 4,605 บาท</t>
  </si>
  <si>
    <t>ห้างหุ้นส่วนจำกัด ไมตรีจิตเซ็นเตอร์
ราคาที่เสนอ 8,000 บาท</t>
  </si>
  <si>
    <t>ห้างหุ้นส่วนจำกัด ไมตรีจิตเซ็นเตอร์
ราคาที่เสนอ 5,000 บาท</t>
  </si>
  <si>
    <t>ห้างหุ้นส่วนจำกัด ไมตรีจิตเซ็นเตอร์
ราคาที่เสนอ 42,759 บาท</t>
  </si>
  <si>
    <t>บริษัท ดีพร้อมเซ็นเตอร์ 2021 จำกัด
ราคาที่เสนอ 9,920 บาท</t>
  </si>
  <si>
    <t>ห้างหุ้นส่วนจำกัด ไมตรีจิตเซ็นเตอร์
ราคาที่เสนอ 6,794 บาท</t>
  </si>
  <si>
    <t>ประทินการไฟฟ้า 
ราคาที่เสนอ 1,000 บาท</t>
  </si>
  <si>
    <t>ชัยก๊อปปี้
ราคาที่เสนอ 19,500 บาท</t>
  </si>
  <si>
    <t>ชัยก๊อปปี้
ราคาที่เสนอ 19,000 บาท</t>
  </si>
  <si>
    <t>ประทินการไฟฟ้า
ราคาที่เสนอ 2,000 บาท</t>
  </si>
  <si>
    <t>ชัยก๊อปปี้
ราคาที่เสนอ92,100 บาท</t>
  </si>
  <si>
    <t>ธนกร
ราคาที่เสนอ30,051 บาท</t>
  </si>
  <si>
    <t>ร้านไอริน. ป พาณิชย์
ราคาที่เสนอ 44,000 บาท</t>
  </si>
  <si>
    <t>บริษัท นาซ่าไฟร์โปรดัคส์แอนด์เซฟตี้ จำกัด
ราคาที่เสนอ 19,550 บาท</t>
  </si>
  <si>
    <t>ห้างหุ้นส่วนจำกัด บุญสิริ 1988 ก่อสร้าง
ราคาที่เสนอ 445,000 บาท</t>
  </si>
  <si>
    <t>ร้านสันติรวมช่าง
ราคาที่เสนอ 10,000 บาท</t>
  </si>
  <si>
    <t>ร้านสันติรวมช่าง
ราคาที่เสนอ 5,000 บาท</t>
  </si>
  <si>
    <t>ห้างหุ้นส่วนจำกัด ไมตรีจิตเซ็นเตอร์
ราคาที่เสนอ 10,000 บาท</t>
  </si>
  <si>
    <t>บริษัท นาซ่าไฟร์โปรดัคส์แอนด์เซฟตี้ จำกัด
ราคาที่เสนอ 19,600 บาท</t>
  </si>
  <si>
    <t>หจก.ศรีสมหวังก่อสร้าง
ราคาที่เสนอ 447,000 บาท</t>
  </si>
  <si>
    <t>หจก.ศรีสมหวังก่อสร้าง
ราคาที่เสนอ 388,000 บาท</t>
  </si>
  <si>
    <t>หจก.ศรีสมหวังก่อสร้าง
ราคาที่เสนอ 445,000 บาท</t>
  </si>
  <si>
    <t>ร้าน เจ แอนด์ จี เซนเตอร์
ราคาที่เสนอ 3,980 บาท</t>
  </si>
  <si>
    <t>ห้างหุ้นส่วนจำกัด ล้ำฟ้า โอเอ แอนด์ สเตชั่นเนอรี่ 
ราคาที่เสนอ 7,500 บาท</t>
  </si>
  <si>
    <t>เดชอุดมออฟเซตการพิมพ์ 
ราคาที่เสนอ 14,000 บาท</t>
  </si>
  <si>
    <t>ห้างหุ้นส่วนจำกัด วัชรพล คอนสตัคชั่น 18
ราคาที่เสนอ 256,000 บาท</t>
  </si>
  <si>
    <t>ห้างหุ้นส่วนจำกัด วัชรพล คอนสตัคชั่น 18
ราคาที่เสนอ 441,500 บาท</t>
  </si>
  <si>
    <t>ห้างหุ้นส่วนจำกัด บุญสิริ 1988 ก่อสร้าง
ราคาที่เสนอ 376,000 บาท</t>
  </si>
  <si>
    <t>ห้างหุ้นส่วนจำกัด ล้ำฟ้า โอเอ แอนด์ สเตชั่นเนอรี่ ราคาที่เสนอ 6,200 บาท</t>
  </si>
  <si>
    <t>ประทินการไฟฟ้า 
ราคาที่เสนอ 23,500 บาท</t>
  </si>
  <si>
    <t>ประทินการไฟฟ้า 
ราคาที่เสนอ 28,600 บาท</t>
  </si>
  <si>
    <t>ห้างหุ้นส่วนจำกัด ล้ำฟ้า โอเอ แอนด์ สเตชั่นเนอรี่ 
ราคาที่เสนอ 9,200 บาท</t>
  </si>
  <si>
    <t>ร้านจิระวัตน์การช่าง 
ราคาที่เสนอ 2,600 บาท</t>
  </si>
  <si>
    <t>ชัยก๊อปปี้ 
ราคาที่เสนอ 11,400 บาท</t>
  </si>
  <si>
    <t>ห้างหุ้นส่วนจำกัด ล้ำฟ้า โอเอ แอนด์ สเตชั่นเนอรี่ 
ราคาที่เสนอ 4,600 บาท</t>
  </si>
  <si>
    <t>ร้านจิระวัตน์การช่าง 
ราคาที่เสนอ 10,620 บาท</t>
  </si>
  <si>
    <t>ร้านจิราอะไหล่ยนต์ 
ราคาที่เสนอ 4,000 บาท</t>
  </si>
  <si>
    <t>ร้านจิราอะไหล่ยนต์ 
ราคาที่เสนอ 20,000 บาท</t>
  </si>
  <si>
    <t>ห้างหุ้นส่วนจำกัด ล้ำฟ้า โอเอ แอนด์ สเตชั่นเนอรี่ 
ราคาที่เสนอ 24,600 บาท</t>
  </si>
  <si>
    <t>นายจันศรี บานแย้ม
ราคาที่เสนอ 12,000 บาท</t>
  </si>
  <si>
    <t>นายอุทัย คำภาคต
ราคาที่เสนอ 43,000 บาท</t>
  </si>
  <si>
    <t>ร้านวิเชียรการพิมพ์ โฟโต้แล็ป 
ราคาที่เสนอ 9,975 บาท</t>
  </si>
  <si>
    <t>ร้าน 24.คอม
ราคาที่เสนอ 700 บาท</t>
  </si>
  <si>
    <t>ร้าน เจ แอนด์ จี เซนเตอร์ 
ราคาที่เสนอ 7,140 บาท</t>
  </si>
  <si>
    <t>ห้างหุ้นส่วนจำกัด ล้ำฟ้า โอเอ แอนด์ สเตชั่นเนอรี่ 
ราคาที่เสนอ 25,000 บาท</t>
  </si>
  <si>
    <t>ห้างหุ้นส่วนจำกัด ล้ำฟ้า โอเอ แอนด์ สเตชั่นเนอรี่ 
ราคาที่เสนอ 20,000 บาท</t>
  </si>
  <si>
    <t>ห้างหุ้นส่วนจำกัด ล้ำฟ้า โอเอ แอนด์ สเตชั่นเนอรี่ 
ราคาที่เสนอ 8,900 บาท</t>
  </si>
  <si>
    <t>ห้างหุ้นส่วนจำกัด ล้ำฟ้า โอเอ แอนด์ สเตชั่นเนอรี่ 
ราคาที่เสนอ 28,000 บาท</t>
  </si>
  <si>
    <t>ห้างหุ้นส่วนจำกัด ล้ำฟ้า โอเอ แอนด์ สเตชั่นเนอรี่ 
ราคาที่เสนอ 8,000 บาท</t>
  </si>
  <si>
    <t>ชัยก็อปปี้ 
ราคาที่เสนอ 11,400 บาท</t>
  </si>
  <si>
    <t>ชัยก็อปปี้ 
ราคาที่เสนอ 19,000 บาท</t>
  </si>
  <si>
    <t>ห้างหุ้นส่วนจำกัด ไมตรีจิตเซ็นเตอร์ ราคาที่เสนอ 2,140 บาท</t>
  </si>
  <si>
    <t>นางเตรียมใจ สารีบุตร 
ราคาที่เสนอ 48,000 บาท</t>
  </si>
  <si>
    <t>ห้างหุ้นส่วนจำกัด ล้ำฟ้า โอเอ แอนด์ สเตชั่นเนอรี่ 
ราคาที่เสนอ 24,000 บาท</t>
  </si>
  <si>
    <t>ร้าน เจ แอนด์ จี เซนเตอร์ 
ราคาที่เสนอ 3,570 บาท</t>
  </si>
  <si>
    <t>ร้านหนองบัวสัตวแพทย์ (หมอเต๊ะ) 
ราคาที่เสนอ 59,520 บาท</t>
  </si>
  <si>
    <t>บริษัทมิตซูไทยยนต์ 
ราคาที่เสนอ 9979.89 บาท</t>
  </si>
  <si>
    <t>ร้านกำนัน  
ราคาที่เสนอ 255,500 บาท</t>
  </si>
  <si>
    <t>นายประคอง  สุขชาติ 
ราคาที่เสนอ 1,700 บาท</t>
  </si>
  <si>
    <t>ร้านกำนัน 
ราคาที่เสนอ 54,000 บาท</t>
  </si>
  <si>
    <t>ร้านกำนัน  
ราคาที่เสนอ 77,500 บาท</t>
  </si>
  <si>
    <t>หจก.บุญสิริ 1988 ก่อสร้างราคาที่เสนอ 146,000 บาท</t>
  </si>
  <si>
    <t>หจก.บุญสิริ 1988 ก่อสร้างราคาที่เสนอ 59,000 บาท</t>
  </si>
  <si>
    <t>หจก.บุญสิริ 1988 ก่อสร้าง ราคาที่เสนอ 141,000 บาท</t>
  </si>
  <si>
    <t>สหกร์โคนมราชบุรี(หนองโพธิ์) 
ราคาที่เสนอ 76,708.70 บาท</t>
  </si>
  <si>
    <t>หจก.ชวนชัยเดชอุดม 
ก่อสร้าง  
ราคาที่เสนอ 69,890 บาท</t>
  </si>
  <si>
    <t>ร้านกลทัศน์ช็อป
ราคาที่เสนอ 42,700บาท</t>
  </si>
  <si>
    <t>บริษัทดีพร้อมเซ็นเตอร์ 
ราคาที่เสนอ 30,000 บาท</t>
  </si>
  <si>
    <t>บริษัทดีพร้อมเซ็นเตอร์ 
ราคาที่เสนอ 27,965 บาท</t>
  </si>
  <si>
    <t>บริษัทดีพร้อมเซ็นเตอร์ 
ราคาที่เสนอ 19,488 บาท</t>
  </si>
  <si>
    <t>สหกรณ์โคนมราชบุรี 
(หนองโพธิ์) 
ราคาที่เสนอ 205,902.30 บาท</t>
  </si>
  <si>
    <t>จ้างปรับปรุงถนนลูกรังหมู่ที่ 6 บ้าน
ทุ่งช้าง จากเส้นทุ่งช้าง -ห้วยพันตูด</t>
  </si>
  <si>
    <t>จ้างซ่อมบำรุงรถยนต์ส่วนกลาง 
(บล 6755)</t>
  </si>
  <si>
    <t>จ้างซ่อมแซมท่อระบายน้ำ
บ้านกุดปลาตองหมู่ที่ 4</t>
  </si>
  <si>
    <t>นายศิริ  ประทุมเพชร 
ราคาที่เสนอ 24,000 บาท</t>
  </si>
  <si>
    <t>ร้าน 24.คอม 
ราคาที่เสนอ 9,700 บาท</t>
  </si>
  <si>
    <t>หจก.ล้ำฟ้าโอเอแอนส์สเตชั่นเนอรี่ 
ราคาที่เสนอ 12,500 บาท</t>
  </si>
  <si>
    <t>บริษัทดีพร้อมเซ็นเตอร์
ราคาที่เสนอ 14,570 บาท</t>
  </si>
  <si>
    <t>ร้าน 24.คอม 
ราคาที่ตกลงซื้อ 9,700 บาท</t>
  </si>
  <si>
    <t>หจก.ล้ำฟ้าโอเอแอนส์สเตชั่นเนอรี่ราคาที่ตกลงซื้อ 12,500 บาท</t>
  </si>
  <si>
    <t>บริษัทดีพร้อมเซ็นเตอร์
ราคาที่ตกลงซื้อ 14,570 บาท</t>
  </si>
  <si>
    <t>บริษัทดีพร้อมเซ็นเตอร์
ราคาที่ตกลงซื้อ 18,385 บาท</t>
  </si>
  <si>
    <t>บริษัทดีพร้อมเซ็นเตอร์
ราคาที่เสนอ 18,385 บาท</t>
  </si>
  <si>
    <t>ร้านไอดีไซต์  
ราคาที่เสนอ 3,750 บาท</t>
  </si>
  <si>
    <t>ร้าน 24.คอม 
ราคาที่เสนอ  1,200 บาท</t>
  </si>
  <si>
    <t>ร้าน 24.คอม 
ราคาที่เสนอ 1,700 บาท</t>
  </si>
  <si>
    <t>รายชื่อผู้เสนอราคา
และราคาที่เสนอ</t>
  </si>
  <si>
    <t>นายจันศรี บานแย้ม
ราคาที่เสนอ 20,000 บาท</t>
  </si>
  <si>
    <t>นายละทม เบิกบาน
ราคาที่เสนอ 30,000 บาท</t>
  </si>
  <si>
    <t>นางอัจฉรา พิบูลย์
ราคาที่เสนอ 50,000 บาท</t>
  </si>
  <si>
    <t>นายจันศรี บานแย้ม
ราคาที่เสนอ 30,000 บาท</t>
  </si>
  <si>
    <t>น.ส.จิตราภรณ์ ไชยมาตร์
ราคาที่เสนอ 30,000 บาท</t>
  </si>
  <si>
    <t>นายวรวัฒน์ โสภาวรรณ
ราคาที่เสนอ 48,200 บาท</t>
  </si>
  <si>
    <t>ส.ปุณชรัสมิ์ ดวงแก้ว
ราคาที่เสนอ 28,800 บาท</t>
  </si>
  <si>
    <t>จ้างเหมาตกแต่งขบวนรถ ตามโครงการ
จัดงานประเพณีแข่งว่าวเป่าโหวด 
ประจำปี 2567</t>
  </si>
  <si>
    <t>จ้างเหมาบริการขบวนนางรำ ตามโครงการจัดงานประเพณีแข่งว่าวเป่าโหวด 
ประจำปี 2567</t>
  </si>
  <si>
    <t>สัญญา egp 671119447295
ใบสั่งจ้างเลขที่ 17/2568  
ลงวันที่ 11 พ.ย. 2567</t>
  </si>
  <si>
    <t>ร้าน พีเอส ไฟเบอร์ซัพพลาย
ราคาที่เสนอ 198,000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</si>
</sst>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8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right" vertical="top" wrapText="1"/>
    </xf>
    <xf numFmtId="0" fontId="6" fillId="0" borderId="3" xfId="0" applyFont="1" applyBorder="1" applyAlignment="1">
      <alignment vertical="top" wrapText="1"/>
    </xf>
    <xf numFmtId="43" fontId="6" fillId="0" borderId="3" xfId="1" applyFont="1" applyBorder="1" applyAlignment="1">
      <alignment horizontal="center" vertical="top"/>
    </xf>
    <xf numFmtId="43" fontId="6" fillId="0" borderId="3" xfId="1" applyFont="1" applyBorder="1" applyAlignment="1">
      <alignment vertical="top"/>
    </xf>
    <xf numFmtId="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4" fontId="6" fillId="0" borderId="7" xfId="0" applyNumberFormat="1" applyFont="1" applyBorder="1" applyAlignment="1">
      <alignment vertical="top"/>
    </xf>
    <xf numFmtId="43" fontId="3" fillId="0" borderId="8" xfId="0" applyNumberFormat="1" applyFont="1" applyBorder="1"/>
    <xf numFmtId="43" fontId="6" fillId="0" borderId="7" xfId="1" applyFont="1" applyBorder="1" applyAlignment="1">
      <alignment vertical="top"/>
    </xf>
    <xf numFmtId="0" fontId="2" fillId="0" borderId="9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3" fontId="4" fillId="0" borderId="10" xfId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3" fontId="4" fillId="0" borderId="3" xfId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center" vertical="top"/>
    </xf>
    <xf numFmtId="4" fontId="6" fillId="0" borderId="11" xfId="0" applyNumberFormat="1" applyFont="1" applyBorder="1" applyAlignment="1">
      <alignment vertical="top"/>
    </xf>
    <xf numFmtId="0" fontId="6" fillId="0" borderId="0" xfId="0" applyFont="1"/>
    <xf numFmtId="0" fontId="6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" fontId="6" fillId="0" borderId="15" xfId="0" applyNumberFormat="1" applyFont="1" applyBorder="1" applyAlignment="1">
      <alignment vertical="top"/>
    </xf>
    <xf numFmtId="0" fontId="2" fillId="0" borderId="1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 wrapText="1"/>
    </xf>
    <xf numFmtId="3" fontId="6" fillId="0" borderId="3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43" fontId="6" fillId="0" borderId="3" xfId="1" applyFont="1" applyBorder="1" applyAlignment="1">
      <alignment horizontal="right" vertical="top"/>
    </xf>
    <xf numFmtId="43" fontId="3" fillId="0" borderId="17" xfId="0" applyNumberFormat="1" applyFont="1" applyBorder="1"/>
    <xf numFmtId="43" fontId="6" fillId="0" borderId="3" xfId="1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3" fontId="6" fillId="0" borderId="0" xfId="1" applyFont="1"/>
    <xf numFmtId="43" fontId="6" fillId="0" borderId="0" xfId="1" applyFont="1" applyAlignment="1">
      <alignment vertical="top"/>
    </xf>
    <xf numFmtId="43" fontId="6" fillId="0" borderId="0" xfId="0" applyNumberFormat="1" applyFont="1"/>
    <xf numFmtId="2" fontId="6" fillId="0" borderId="1" xfId="1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19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"/>
  <sheetViews>
    <sheetView tabSelected="1" view="pageBreakPreview" zoomScaleNormal="100" zoomScaleSheetLayoutView="100" workbookViewId="0">
      <selection activeCell="F13" sqref="F13"/>
    </sheetView>
  </sheetViews>
  <sheetFormatPr defaultColWidth="12.625" defaultRowHeight="15" customHeight="1" x14ac:dyDescent="0.35"/>
  <cols>
    <col min="1" max="1" width="9.625" style="34" customWidth="1"/>
    <col min="2" max="2" width="17.875" style="34" customWidth="1"/>
    <col min="3" max="3" width="12.625" style="34"/>
    <col min="4" max="4" width="15.75" style="34" customWidth="1"/>
    <col min="5" max="6" width="30.125" style="34" customWidth="1"/>
    <col min="7" max="16384" width="12.625" style="34"/>
  </cols>
  <sheetData>
    <row r="1" spans="1:10" ht="31.5" customHeight="1" x14ac:dyDescent="0.35">
      <c r="A1" s="58" t="s">
        <v>0</v>
      </c>
      <c r="B1" s="59"/>
      <c r="C1" s="59"/>
      <c r="D1" s="59"/>
      <c r="E1" s="59"/>
      <c r="F1" s="59"/>
    </row>
    <row r="2" spans="1:10" ht="28.5" customHeight="1" x14ac:dyDescent="0.35">
      <c r="A2" s="58" t="s">
        <v>337</v>
      </c>
      <c r="B2" s="59"/>
      <c r="C2" s="59"/>
      <c r="D2" s="59"/>
      <c r="E2" s="59"/>
      <c r="F2" s="59"/>
    </row>
    <row r="3" spans="1:10" ht="21" x14ac:dyDescent="0.35"/>
    <row r="4" spans="1:10" s="47" customFormat="1" ht="42" x14ac:dyDescent="0.2">
      <c r="A4" s="48" t="s">
        <v>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</row>
    <row r="5" spans="1:10" s="47" customFormat="1" ht="47.25" customHeight="1" x14ac:dyDescent="0.2">
      <c r="A5" s="49">
        <v>1</v>
      </c>
      <c r="B5" s="50" t="s">
        <v>7</v>
      </c>
      <c r="C5" s="49">
        <v>0</v>
      </c>
      <c r="D5" s="57">
        <v>0</v>
      </c>
      <c r="E5" s="51" t="s">
        <v>9</v>
      </c>
      <c r="F5" s="51" t="s">
        <v>9</v>
      </c>
    </row>
    <row r="6" spans="1:10" s="47" customFormat="1" ht="21" x14ac:dyDescent="0.2">
      <c r="A6" s="49">
        <v>2</v>
      </c>
      <c r="B6" s="50" t="s">
        <v>8</v>
      </c>
      <c r="C6" s="49">
        <v>134</v>
      </c>
      <c r="D6" s="52">
        <v>8200499.9000000004</v>
      </c>
      <c r="E6" s="51" t="s">
        <v>9</v>
      </c>
      <c r="F6" s="49" t="s">
        <v>9</v>
      </c>
    </row>
    <row r="7" spans="1:10" s="47" customFormat="1" ht="21" x14ac:dyDescent="0.35">
      <c r="A7" s="53">
        <v>3</v>
      </c>
      <c r="B7" s="50" t="s">
        <v>10</v>
      </c>
      <c r="C7" s="49">
        <v>0</v>
      </c>
      <c r="D7" s="57">
        <v>0</v>
      </c>
      <c r="E7" s="51" t="s">
        <v>9</v>
      </c>
      <c r="F7" s="49" t="s">
        <v>9</v>
      </c>
      <c r="H7" s="54"/>
      <c r="I7" s="55"/>
      <c r="J7" s="55"/>
    </row>
    <row r="8" spans="1:10" ht="15" customHeight="1" x14ac:dyDescent="0.35">
      <c r="H8" s="54"/>
      <c r="I8" s="54"/>
      <c r="J8" s="54"/>
    </row>
    <row r="9" spans="1:10" ht="15" customHeight="1" x14ac:dyDescent="0.35">
      <c r="H9" s="54"/>
      <c r="I9" s="54"/>
      <c r="J9" s="54"/>
    </row>
    <row r="10" spans="1:10" ht="15" customHeight="1" x14ac:dyDescent="0.35">
      <c r="I10" s="56"/>
      <c r="J10" s="56"/>
    </row>
  </sheetData>
  <mergeCells count="2">
    <mergeCell ref="A1:F1"/>
    <mergeCell ref="A2:F2"/>
  </mergeCells>
  <phoneticPr fontId="9" type="noConversion"/>
  <dataValidations count="1">
    <dataValidation type="list" allowBlank="1" showErrorMessage="1" sqref="B5:B7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1.1811023622047245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0672-8BFD-46F3-A61D-69B9D80949CE}">
  <dimension ref="A1:I1019"/>
  <sheetViews>
    <sheetView view="pageBreakPreview" topLeftCell="A32" zoomScaleNormal="100" zoomScaleSheetLayoutView="100" workbookViewId="0">
      <selection activeCell="A4" sqref="A4:I35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1.25" style="3" customWidth="1"/>
    <col min="4" max="4" width="13.5" style="3" customWidth="1"/>
    <col min="5" max="5" width="11.375" style="3" customWidth="1"/>
    <col min="6" max="6" width="20.375" style="3" customWidth="1"/>
    <col min="7" max="7" width="26.125" style="3" customWidth="1"/>
    <col min="8" max="8" width="11.25" style="3" customWidth="1"/>
    <col min="9" max="9" width="24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159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160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415</v>
      </c>
      <c r="H8" s="2" t="s">
        <v>414</v>
      </c>
      <c r="I8" s="2" t="s">
        <v>417</v>
      </c>
    </row>
    <row r="9" spans="1:9" s="8" customFormat="1" ht="105" x14ac:dyDescent="0.2">
      <c r="A9" s="9">
        <v>1</v>
      </c>
      <c r="B9" s="17" t="s">
        <v>424</v>
      </c>
      <c r="C9" s="18">
        <v>68061</v>
      </c>
      <c r="D9" s="43">
        <f t="shared" ref="D9:D18" si="0">C9</f>
        <v>68061</v>
      </c>
      <c r="E9" s="9" t="s">
        <v>30</v>
      </c>
      <c r="F9" s="17" t="s">
        <v>478</v>
      </c>
      <c r="G9" s="17" t="s">
        <v>161</v>
      </c>
      <c r="H9" s="6" t="s">
        <v>29</v>
      </c>
      <c r="I9" s="17" t="s">
        <v>162</v>
      </c>
    </row>
    <row r="10" spans="1:9" s="13" customFormat="1" ht="63" x14ac:dyDescent="0.2">
      <c r="A10" s="9">
        <v>2</v>
      </c>
      <c r="B10" s="17" t="s">
        <v>163</v>
      </c>
      <c r="C10" s="18">
        <v>8900</v>
      </c>
      <c r="D10" s="43">
        <f t="shared" si="0"/>
        <v>8900</v>
      </c>
      <c r="E10" s="9" t="s">
        <v>30</v>
      </c>
      <c r="F10" s="17" t="s">
        <v>479</v>
      </c>
      <c r="G10" s="17" t="s">
        <v>166</v>
      </c>
      <c r="H10" s="6" t="s">
        <v>29</v>
      </c>
      <c r="I10" s="17" t="s">
        <v>164</v>
      </c>
    </row>
    <row r="11" spans="1:9" s="13" customFormat="1" ht="63" x14ac:dyDescent="0.2">
      <c r="A11" s="14">
        <v>3</v>
      </c>
      <c r="B11" s="22" t="s">
        <v>165</v>
      </c>
      <c r="C11" s="18">
        <v>20000</v>
      </c>
      <c r="D11" s="43">
        <f t="shared" si="0"/>
        <v>20000</v>
      </c>
      <c r="E11" s="9" t="s">
        <v>30</v>
      </c>
      <c r="F11" s="17" t="s">
        <v>480</v>
      </c>
      <c r="G11" s="17" t="s">
        <v>167</v>
      </c>
      <c r="H11" s="6" t="s">
        <v>29</v>
      </c>
      <c r="I11" s="17" t="s">
        <v>168</v>
      </c>
    </row>
    <row r="12" spans="1:9" s="13" customFormat="1" ht="63" x14ac:dyDescent="0.2">
      <c r="A12" s="73">
        <v>4</v>
      </c>
      <c r="B12" s="17" t="s">
        <v>169</v>
      </c>
      <c r="C12" s="18">
        <v>3564</v>
      </c>
      <c r="D12" s="43">
        <f t="shared" si="0"/>
        <v>3564</v>
      </c>
      <c r="E12" s="9" t="s">
        <v>30</v>
      </c>
      <c r="F12" s="17" t="s">
        <v>481</v>
      </c>
      <c r="G12" s="17" t="s">
        <v>170</v>
      </c>
      <c r="H12" s="6" t="s">
        <v>29</v>
      </c>
      <c r="I12" s="17" t="s">
        <v>171</v>
      </c>
    </row>
    <row r="13" spans="1:9" s="13" customFormat="1" ht="63" x14ac:dyDescent="0.2">
      <c r="A13" s="27">
        <v>5</v>
      </c>
      <c r="B13" s="17" t="s">
        <v>172</v>
      </c>
      <c r="C13" s="18">
        <v>4605</v>
      </c>
      <c r="D13" s="18">
        <f t="shared" si="0"/>
        <v>4605</v>
      </c>
      <c r="E13" s="9" t="s">
        <v>30</v>
      </c>
      <c r="F13" s="17" t="s">
        <v>482</v>
      </c>
      <c r="G13" s="17" t="s">
        <v>173</v>
      </c>
      <c r="H13" s="6" t="s">
        <v>29</v>
      </c>
      <c r="I13" s="17" t="s">
        <v>174</v>
      </c>
    </row>
    <row r="14" spans="1:9" s="13" customFormat="1" ht="63" x14ac:dyDescent="0.2">
      <c r="A14" s="27">
        <v>6</v>
      </c>
      <c r="B14" s="17" t="s">
        <v>175</v>
      </c>
      <c r="C14" s="18">
        <v>8000</v>
      </c>
      <c r="D14" s="18">
        <f t="shared" si="0"/>
        <v>8000</v>
      </c>
      <c r="E14" s="9" t="s">
        <v>30</v>
      </c>
      <c r="F14" s="17" t="s">
        <v>483</v>
      </c>
      <c r="G14" s="17" t="s">
        <v>176</v>
      </c>
      <c r="H14" s="6" t="s">
        <v>29</v>
      </c>
      <c r="I14" s="17" t="s">
        <v>177</v>
      </c>
    </row>
    <row r="15" spans="1:9" s="13" customFormat="1" ht="63" x14ac:dyDescent="0.2">
      <c r="A15" s="27">
        <v>7</v>
      </c>
      <c r="B15" s="17" t="s">
        <v>178</v>
      </c>
      <c r="C15" s="18">
        <v>5000</v>
      </c>
      <c r="D15" s="18">
        <f t="shared" si="0"/>
        <v>5000</v>
      </c>
      <c r="E15" s="9" t="s">
        <v>30</v>
      </c>
      <c r="F15" s="17" t="s">
        <v>484</v>
      </c>
      <c r="G15" s="17" t="s">
        <v>179</v>
      </c>
      <c r="H15" s="6" t="s">
        <v>29</v>
      </c>
      <c r="I15" s="17" t="s">
        <v>180</v>
      </c>
    </row>
    <row r="16" spans="1:9" s="13" customFormat="1" ht="63" x14ac:dyDescent="0.2">
      <c r="A16" s="27">
        <v>8</v>
      </c>
      <c r="B16" s="17" t="s">
        <v>181</v>
      </c>
      <c r="C16" s="18">
        <v>42759</v>
      </c>
      <c r="D16" s="18">
        <f t="shared" si="0"/>
        <v>42759</v>
      </c>
      <c r="E16" s="9" t="s">
        <v>30</v>
      </c>
      <c r="F16" s="17" t="s">
        <v>485</v>
      </c>
      <c r="G16" s="17" t="s">
        <v>182</v>
      </c>
      <c r="H16" s="6" t="s">
        <v>29</v>
      </c>
      <c r="I16" s="17" t="s">
        <v>183</v>
      </c>
    </row>
    <row r="17" spans="1:9" s="13" customFormat="1" ht="63" x14ac:dyDescent="0.2">
      <c r="A17" s="27">
        <v>9</v>
      </c>
      <c r="B17" s="17" t="s">
        <v>184</v>
      </c>
      <c r="C17" s="18">
        <v>9920</v>
      </c>
      <c r="D17" s="18">
        <f t="shared" si="0"/>
        <v>9920</v>
      </c>
      <c r="E17" s="9" t="s">
        <v>30</v>
      </c>
      <c r="F17" s="17" t="s">
        <v>486</v>
      </c>
      <c r="G17" s="17" t="s">
        <v>185</v>
      </c>
      <c r="H17" s="6" t="s">
        <v>29</v>
      </c>
      <c r="I17" s="17" t="s">
        <v>186</v>
      </c>
    </row>
    <row r="18" spans="1:9" s="13" customFormat="1" ht="63" x14ac:dyDescent="0.2">
      <c r="A18" s="27">
        <v>10</v>
      </c>
      <c r="B18" s="17" t="s">
        <v>187</v>
      </c>
      <c r="C18" s="18">
        <v>6794</v>
      </c>
      <c r="D18" s="18">
        <f t="shared" si="0"/>
        <v>6794</v>
      </c>
      <c r="E18" s="9" t="s">
        <v>30</v>
      </c>
      <c r="F18" s="17" t="s">
        <v>487</v>
      </c>
      <c r="G18" s="17" t="s">
        <v>188</v>
      </c>
      <c r="H18" s="6" t="s">
        <v>29</v>
      </c>
      <c r="I18" s="17" t="s">
        <v>189</v>
      </c>
    </row>
    <row r="19" spans="1:9" s="13" customFormat="1" ht="63" x14ac:dyDescent="0.2">
      <c r="A19" s="27">
        <v>11</v>
      </c>
      <c r="B19" s="17" t="s">
        <v>190</v>
      </c>
      <c r="C19" s="18">
        <v>1000</v>
      </c>
      <c r="D19" s="18">
        <f t="shared" ref="D19" si="1">C19</f>
        <v>1000</v>
      </c>
      <c r="E19" s="9" t="s">
        <v>30</v>
      </c>
      <c r="F19" s="17" t="s">
        <v>488</v>
      </c>
      <c r="G19" s="17" t="s">
        <v>191</v>
      </c>
      <c r="H19" s="6" t="s">
        <v>29</v>
      </c>
      <c r="I19" s="17" t="s">
        <v>192</v>
      </c>
    </row>
    <row r="20" spans="1:9" s="13" customFormat="1" ht="63" x14ac:dyDescent="0.2">
      <c r="A20" s="27">
        <v>12</v>
      </c>
      <c r="B20" s="17" t="s">
        <v>193</v>
      </c>
      <c r="C20" s="18">
        <v>19500</v>
      </c>
      <c r="D20" s="18">
        <f t="shared" ref="D20" si="2">C20</f>
        <v>19500</v>
      </c>
      <c r="E20" s="9" t="s">
        <v>30</v>
      </c>
      <c r="F20" s="17" t="s">
        <v>489</v>
      </c>
      <c r="G20" s="17" t="s">
        <v>194</v>
      </c>
      <c r="H20" s="6" t="s">
        <v>29</v>
      </c>
      <c r="I20" s="17" t="s">
        <v>195</v>
      </c>
    </row>
    <row r="21" spans="1:9" s="13" customFormat="1" ht="63" x14ac:dyDescent="0.2">
      <c r="A21" s="27">
        <v>13</v>
      </c>
      <c r="B21" s="17" t="s">
        <v>196</v>
      </c>
      <c r="C21" s="18">
        <v>19000</v>
      </c>
      <c r="D21" s="18">
        <f t="shared" ref="D21" si="3">C21</f>
        <v>19000</v>
      </c>
      <c r="E21" s="9" t="s">
        <v>30</v>
      </c>
      <c r="F21" s="17" t="s">
        <v>490</v>
      </c>
      <c r="G21" s="17" t="s">
        <v>197</v>
      </c>
      <c r="H21" s="6" t="s">
        <v>29</v>
      </c>
      <c r="I21" s="17" t="s">
        <v>198</v>
      </c>
    </row>
    <row r="22" spans="1:9" s="13" customFormat="1" ht="63" x14ac:dyDescent="0.2">
      <c r="A22" s="27">
        <v>14</v>
      </c>
      <c r="B22" s="17" t="s">
        <v>199</v>
      </c>
      <c r="C22" s="18">
        <v>2000</v>
      </c>
      <c r="D22" s="18">
        <f t="shared" ref="D22" si="4">C22</f>
        <v>2000</v>
      </c>
      <c r="E22" s="9" t="s">
        <v>30</v>
      </c>
      <c r="F22" s="17" t="s">
        <v>491</v>
      </c>
      <c r="G22" s="17" t="s">
        <v>200</v>
      </c>
      <c r="H22" s="6" t="s">
        <v>29</v>
      </c>
      <c r="I22" s="17" t="s">
        <v>201</v>
      </c>
    </row>
    <row r="23" spans="1:9" s="13" customFormat="1" ht="63" x14ac:dyDescent="0.2">
      <c r="A23" s="27">
        <v>15</v>
      </c>
      <c r="B23" s="17" t="s">
        <v>202</v>
      </c>
      <c r="C23" s="18">
        <v>92100</v>
      </c>
      <c r="D23" s="18">
        <f t="shared" ref="D23:D28" si="5">C23</f>
        <v>92100</v>
      </c>
      <c r="E23" s="9" t="s">
        <v>30</v>
      </c>
      <c r="F23" s="17" t="s">
        <v>492</v>
      </c>
      <c r="G23" s="17" t="s">
        <v>203</v>
      </c>
      <c r="H23" s="6" t="s">
        <v>29</v>
      </c>
      <c r="I23" s="17" t="s">
        <v>204</v>
      </c>
    </row>
    <row r="24" spans="1:9" s="13" customFormat="1" ht="84" x14ac:dyDescent="0.2">
      <c r="A24" s="27">
        <v>16</v>
      </c>
      <c r="B24" s="17" t="s">
        <v>205</v>
      </c>
      <c r="C24" s="18">
        <v>30051</v>
      </c>
      <c r="D24" s="18">
        <f t="shared" si="5"/>
        <v>30051</v>
      </c>
      <c r="E24" s="9" t="s">
        <v>30</v>
      </c>
      <c r="F24" s="17" t="s">
        <v>493</v>
      </c>
      <c r="G24" s="17" t="s">
        <v>206</v>
      </c>
      <c r="H24" s="6" t="s">
        <v>29</v>
      </c>
      <c r="I24" s="17" t="s">
        <v>207</v>
      </c>
    </row>
    <row r="25" spans="1:9" s="13" customFormat="1" ht="105" x14ac:dyDescent="0.2">
      <c r="A25" s="27">
        <v>17</v>
      </c>
      <c r="B25" s="17" t="s">
        <v>208</v>
      </c>
      <c r="C25" s="18">
        <v>44000</v>
      </c>
      <c r="D25" s="18">
        <f t="shared" ref="D25" si="6">C25</f>
        <v>44000</v>
      </c>
      <c r="E25" s="9" t="s">
        <v>30</v>
      </c>
      <c r="F25" s="17" t="s">
        <v>494</v>
      </c>
      <c r="G25" s="17" t="s">
        <v>209</v>
      </c>
      <c r="H25" s="6" t="s">
        <v>29</v>
      </c>
      <c r="I25" s="17" t="s">
        <v>210</v>
      </c>
    </row>
    <row r="26" spans="1:9" s="13" customFormat="1" ht="63" x14ac:dyDescent="0.2">
      <c r="A26" s="27">
        <v>18</v>
      </c>
      <c r="B26" s="17" t="s">
        <v>211</v>
      </c>
      <c r="C26" s="18">
        <v>19550</v>
      </c>
      <c r="D26" s="18">
        <f t="shared" ref="D26" si="7">C26</f>
        <v>19550</v>
      </c>
      <c r="E26" s="9" t="s">
        <v>30</v>
      </c>
      <c r="F26" s="17" t="s">
        <v>495</v>
      </c>
      <c r="G26" s="17" t="s">
        <v>212</v>
      </c>
      <c r="H26" s="6" t="s">
        <v>29</v>
      </c>
      <c r="I26" s="17" t="s">
        <v>213</v>
      </c>
    </row>
    <row r="27" spans="1:9" s="13" customFormat="1" ht="63" x14ac:dyDescent="0.2">
      <c r="A27" s="27">
        <v>19</v>
      </c>
      <c r="B27" s="17" t="s">
        <v>214</v>
      </c>
      <c r="C27" s="18">
        <v>19600</v>
      </c>
      <c r="D27" s="18">
        <f t="shared" ref="D27" si="8">C27</f>
        <v>19600</v>
      </c>
      <c r="E27" s="9" t="s">
        <v>30</v>
      </c>
      <c r="F27" s="17" t="s">
        <v>500</v>
      </c>
      <c r="G27" s="17" t="s">
        <v>215</v>
      </c>
      <c r="H27" s="6" t="s">
        <v>29</v>
      </c>
      <c r="I27" s="17" t="s">
        <v>216</v>
      </c>
    </row>
    <row r="28" spans="1:9" s="13" customFormat="1" ht="63" x14ac:dyDescent="0.2">
      <c r="A28" s="27">
        <v>20</v>
      </c>
      <c r="B28" s="17" t="s">
        <v>181</v>
      </c>
      <c r="C28" s="18">
        <v>42759</v>
      </c>
      <c r="D28" s="18">
        <f t="shared" si="5"/>
        <v>42759</v>
      </c>
      <c r="E28" s="9" t="s">
        <v>30</v>
      </c>
      <c r="F28" s="17" t="s">
        <v>485</v>
      </c>
      <c r="G28" s="17" t="s">
        <v>182</v>
      </c>
      <c r="H28" s="6" t="s">
        <v>29</v>
      </c>
      <c r="I28" s="17" t="s">
        <v>183</v>
      </c>
    </row>
    <row r="29" spans="1:9" s="13" customFormat="1" ht="84" x14ac:dyDescent="0.2">
      <c r="A29" s="27">
        <v>21</v>
      </c>
      <c r="B29" s="17" t="s">
        <v>217</v>
      </c>
      <c r="C29" s="18">
        <v>500000</v>
      </c>
      <c r="D29" s="43">
        <v>446632.27</v>
      </c>
      <c r="E29" s="9" t="s">
        <v>30</v>
      </c>
      <c r="F29" s="17" t="s">
        <v>496</v>
      </c>
      <c r="G29" s="17" t="s">
        <v>218</v>
      </c>
      <c r="H29" s="6" t="s">
        <v>29</v>
      </c>
      <c r="I29" s="17" t="s">
        <v>219</v>
      </c>
    </row>
    <row r="30" spans="1:9" s="13" customFormat="1" ht="63" x14ac:dyDescent="0.2">
      <c r="A30" s="27">
        <v>22</v>
      </c>
      <c r="B30" s="17" t="s">
        <v>220</v>
      </c>
      <c r="C30" s="18">
        <v>10000</v>
      </c>
      <c r="D30" s="18">
        <f t="shared" ref="D30" si="9">C30</f>
        <v>10000</v>
      </c>
      <c r="E30" s="9" t="s">
        <v>30</v>
      </c>
      <c r="F30" s="17" t="s">
        <v>497</v>
      </c>
      <c r="G30" s="17" t="s">
        <v>221</v>
      </c>
      <c r="H30" s="6" t="s">
        <v>29</v>
      </c>
      <c r="I30" s="17" t="s">
        <v>222</v>
      </c>
    </row>
    <row r="31" spans="1:9" s="13" customFormat="1" ht="63" x14ac:dyDescent="0.2">
      <c r="A31" s="27">
        <v>23</v>
      </c>
      <c r="B31" s="17" t="s">
        <v>223</v>
      </c>
      <c r="C31" s="18">
        <v>5000</v>
      </c>
      <c r="D31" s="18">
        <f t="shared" ref="D31" si="10">C31</f>
        <v>5000</v>
      </c>
      <c r="E31" s="9" t="s">
        <v>30</v>
      </c>
      <c r="F31" s="17" t="s">
        <v>498</v>
      </c>
      <c r="G31" s="17" t="s">
        <v>224</v>
      </c>
      <c r="H31" s="6" t="s">
        <v>29</v>
      </c>
      <c r="I31" s="17" t="s">
        <v>225</v>
      </c>
    </row>
    <row r="32" spans="1:9" s="13" customFormat="1" ht="63" x14ac:dyDescent="0.2">
      <c r="A32" s="27">
        <v>24</v>
      </c>
      <c r="B32" s="17" t="s">
        <v>226</v>
      </c>
      <c r="C32" s="18">
        <v>10000</v>
      </c>
      <c r="D32" s="18">
        <f t="shared" ref="D32:D33" si="11">C32</f>
        <v>10000</v>
      </c>
      <c r="E32" s="9" t="s">
        <v>30</v>
      </c>
      <c r="F32" s="17" t="s">
        <v>499</v>
      </c>
      <c r="G32" s="17" t="s">
        <v>227</v>
      </c>
      <c r="H32" s="6" t="s">
        <v>29</v>
      </c>
      <c r="I32" s="17" t="s">
        <v>228</v>
      </c>
    </row>
    <row r="33" spans="1:9" s="13" customFormat="1" ht="63" x14ac:dyDescent="0.2">
      <c r="A33" s="27">
        <v>25</v>
      </c>
      <c r="B33" s="17" t="s">
        <v>229</v>
      </c>
      <c r="C33" s="18">
        <v>10000</v>
      </c>
      <c r="D33" s="18">
        <f t="shared" si="11"/>
        <v>10000</v>
      </c>
      <c r="E33" s="9" t="s">
        <v>30</v>
      </c>
      <c r="F33" s="17" t="s">
        <v>497</v>
      </c>
      <c r="G33" s="17" t="s">
        <v>221</v>
      </c>
      <c r="H33" s="6" t="s">
        <v>29</v>
      </c>
      <c r="I33" s="17" t="s">
        <v>230</v>
      </c>
    </row>
    <row r="34" spans="1:9" s="13" customFormat="1" ht="63" x14ac:dyDescent="0.2">
      <c r="A34" s="27">
        <v>26</v>
      </c>
      <c r="B34" s="17" t="s">
        <v>231</v>
      </c>
      <c r="C34" s="18">
        <v>19600</v>
      </c>
      <c r="D34" s="18">
        <f t="shared" ref="D34" si="12">C34</f>
        <v>19600</v>
      </c>
      <c r="E34" s="9" t="s">
        <v>30</v>
      </c>
      <c r="F34" s="17" t="s">
        <v>500</v>
      </c>
      <c r="G34" s="17" t="s">
        <v>215</v>
      </c>
      <c r="H34" s="6" t="s">
        <v>29</v>
      </c>
      <c r="I34" s="17" t="s">
        <v>232</v>
      </c>
    </row>
    <row r="35" spans="1:9" ht="21.75" thickBot="1" x14ac:dyDescent="0.4">
      <c r="A35" s="70" t="s">
        <v>41</v>
      </c>
      <c r="B35" s="70"/>
      <c r="C35" s="71"/>
      <c r="D35" s="24">
        <f>SUM(D9:D34)</f>
        <v>968395.27</v>
      </c>
    </row>
    <row r="36" spans="1:9" ht="21.75" thickTop="1" x14ac:dyDescent="0.35"/>
    <row r="37" spans="1:9" ht="21" x14ac:dyDescent="0.35"/>
    <row r="38" spans="1:9" ht="21" x14ac:dyDescent="0.35"/>
    <row r="39" spans="1:9" ht="21" x14ac:dyDescent="0.35"/>
    <row r="40" spans="1:9" ht="21" x14ac:dyDescent="0.35"/>
    <row r="41" spans="1:9" ht="14.25" customHeight="1" x14ac:dyDescent="0.35"/>
    <row r="42" spans="1:9" ht="14.25" customHeight="1" x14ac:dyDescent="0.35"/>
    <row r="43" spans="1:9" ht="14.25" customHeight="1" x14ac:dyDescent="0.35"/>
    <row r="44" spans="1:9" ht="14.25" customHeight="1" x14ac:dyDescent="0.35"/>
    <row r="45" spans="1:9" ht="14.25" customHeight="1" x14ac:dyDescent="0.35"/>
    <row r="46" spans="1:9" ht="14.25" customHeight="1" x14ac:dyDescent="0.35"/>
    <row r="47" spans="1:9" ht="14.25" customHeight="1" x14ac:dyDescent="0.35"/>
    <row r="48" spans="1:9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  <row r="1014" ht="14.25" customHeight="1" x14ac:dyDescent="0.35"/>
    <row r="1015" ht="14.25" customHeight="1" x14ac:dyDescent="0.35"/>
    <row r="1016" ht="14.25" customHeight="1" x14ac:dyDescent="0.35"/>
    <row r="1017" ht="14.25" customHeight="1" x14ac:dyDescent="0.35"/>
    <row r="1018" ht="14.25" customHeight="1" x14ac:dyDescent="0.35"/>
    <row r="1019" ht="14.25" customHeight="1" x14ac:dyDescent="0.35"/>
  </sheetData>
  <mergeCells count="5">
    <mergeCell ref="A3:I3"/>
    <mergeCell ref="A4:I4"/>
    <mergeCell ref="A5:I5"/>
    <mergeCell ref="A6:I6"/>
    <mergeCell ref="A35:C35"/>
  </mergeCells>
  <phoneticPr fontId="8" type="noConversion"/>
  <pageMargins left="0.39370078740157483" right="0.39370078740157483" top="0.98425196850393704" bottom="0.78740157480314965" header="0" footer="0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36C4-E198-4B22-95E5-A6C45762743C}">
  <dimension ref="A1:I1001"/>
  <sheetViews>
    <sheetView view="pageBreakPreview" topLeftCell="A13" zoomScaleNormal="100" zoomScaleSheetLayoutView="100" workbookViewId="0">
      <selection sqref="A1:I17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0.125" style="3" customWidth="1"/>
    <col min="4" max="4" width="13.5" style="3" customWidth="1"/>
    <col min="5" max="5" width="11.375" style="3" customWidth="1"/>
    <col min="6" max="6" width="21.25" style="3" customWidth="1"/>
    <col min="7" max="7" width="26.125" style="3" customWidth="1"/>
    <col min="8" max="8" width="11.25" style="3" customWidth="1"/>
    <col min="9" max="9" width="23.8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25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233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46" t="s">
        <v>1</v>
      </c>
      <c r="B8" s="46" t="s">
        <v>15</v>
      </c>
      <c r="C8" s="46" t="s">
        <v>416</v>
      </c>
      <c r="D8" s="46" t="s">
        <v>17</v>
      </c>
      <c r="E8" s="46" t="s">
        <v>18</v>
      </c>
      <c r="F8" s="46" t="s">
        <v>19</v>
      </c>
      <c r="G8" s="46" t="s">
        <v>425</v>
      </c>
      <c r="H8" s="46" t="s">
        <v>414</v>
      </c>
      <c r="I8" s="46" t="s">
        <v>431</v>
      </c>
    </row>
    <row r="9" spans="1:9" s="8" customFormat="1" ht="63" x14ac:dyDescent="0.2">
      <c r="A9" s="27">
        <v>1</v>
      </c>
      <c r="B9" s="17" t="s">
        <v>234</v>
      </c>
      <c r="C9" s="18">
        <v>1840</v>
      </c>
      <c r="D9" s="18">
        <f t="shared" ref="D9" si="0">C9</f>
        <v>1840</v>
      </c>
      <c r="E9" s="27" t="s">
        <v>30</v>
      </c>
      <c r="F9" s="17" t="s">
        <v>469</v>
      </c>
      <c r="G9" s="17" t="s">
        <v>235</v>
      </c>
      <c r="H9" s="29" t="s">
        <v>29</v>
      </c>
      <c r="I9" s="17" t="s">
        <v>427</v>
      </c>
    </row>
    <row r="10" spans="1:9" s="13" customFormat="1" ht="84" x14ac:dyDescent="0.2">
      <c r="A10" s="27">
        <v>2</v>
      </c>
      <c r="B10" s="17" t="s">
        <v>236</v>
      </c>
      <c r="C10" s="18">
        <v>300</v>
      </c>
      <c r="D10" s="18">
        <f t="shared" ref="D10" si="1">C10</f>
        <v>300</v>
      </c>
      <c r="E10" s="27" t="s">
        <v>30</v>
      </c>
      <c r="F10" s="17" t="s">
        <v>470</v>
      </c>
      <c r="G10" s="17" t="s">
        <v>237</v>
      </c>
      <c r="H10" s="29" t="s">
        <v>29</v>
      </c>
      <c r="I10" s="17" t="s">
        <v>428</v>
      </c>
    </row>
    <row r="11" spans="1:9" s="13" customFormat="1" ht="63" x14ac:dyDescent="0.2">
      <c r="A11" s="27">
        <v>3</v>
      </c>
      <c r="B11" s="17" t="s">
        <v>238</v>
      </c>
      <c r="C11" s="18">
        <v>3590</v>
      </c>
      <c r="D11" s="18">
        <f t="shared" ref="D11" si="2">C11</f>
        <v>3590</v>
      </c>
      <c r="E11" s="27" t="s">
        <v>30</v>
      </c>
      <c r="F11" s="17" t="s">
        <v>471</v>
      </c>
      <c r="G11" s="17" t="s">
        <v>239</v>
      </c>
      <c r="H11" s="29" t="s">
        <v>29</v>
      </c>
      <c r="I11" s="17" t="s">
        <v>429</v>
      </c>
    </row>
    <row r="12" spans="1:9" s="13" customFormat="1" ht="63" x14ac:dyDescent="0.2">
      <c r="A12" s="27">
        <v>4</v>
      </c>
      <c r="B12" s="17" t="s">
        <v>426</v>
      </c>
      <c r="C12" s="45">
        <v>3530</v>
      </c>
      <c r="D12" s="45">
        <f t="shared" ref="D12" si="3">C12</f>
        <v>3530</v>
      </c>
      <c r="E12" s="27" t="s">
        <v>30</v>
      </c>
      <c r="F12" s="17" t="s">
        <v>472</v>
      </c>
      <c r="G12" s="17" t="s">
        <v>240</v>
      </c>
      <c r="H12" s="29" t="s">
        <v>29</v>
      </c>
      <c r="I12" s="17" t="s">
        <v>241</v>
      </c>
    </row>
    <row r="13" spans="1:9" s="13" customFormat="1" ht="63" x14ac:dyDescent="0.2">
      <c r="A13" s="27">
        <v>5</v>
      </c>
      <c r="B13" s="17" t="s">
        <v>242</v>
      </c>
      <c r="C13" s="45">
        <v>970</v>
      </c>
      <c r="D13" s="45">
        <f t="shared" ref="D13" si="4">C13</f>
        <v>970</v>
      </c>
      <c r="E13" s="27" t="s">
        <v>30</v>
      </c>
      <c r="F13" s="17" t="s">
        <v>473</v>
      </c>
      <c r="G13" s="17" t="s">
        <v>243</v>
      </c>
      <c r="H13" s="29" t="s">
        <v>29</v>
      </c>
      <c r="I13" s="17" t="s">
        <v>244</v>
      </c>
    </row>
    <row r="14" spans="1:9" s="13" customFormat="1" ht="63" x14ac:dyDescent="0.2">
      <c r="A14" s="27">
        <v>6</v>
      </c>
      <c r="B14" s="17" t="s">
        <v>245</v>
      </c>
      <c r="C14" s="45">
        <v>6000</v>
      </c>
      <c r="D14" s="45">
        <f t="shared" ref="D14" si="5">C14</f>
        <v>6000</v>
      </c>
      <c r="E14" s="27" t="s">
        <v>30</v>
      </c>
      <c r="F14" s="17" t="s">
        <v>474</v>
      </c>
      <c r="G14" s="17" t="s">
        <v>475</v>
      </c>
      <c r="H14" s="29" t="s">
        <v>29</v>
      </c>
      <c r="I14" s="17" t="s">
        <v>430</v>
      </c>
    </row>
    <row r="15" spans="1:9" s="13" customFormat="1" ht="63" x14ac:dyDescent="0.2">
      <c r="A15" s="27">
        <v>7</v>
      </c>
      <c r="B15" s="17" t="s">
        <v>246</v>
      </c>
      <c r="C15" s="18">
        <v>15880</v>
      </c>
      <c r="D15" s="18">
        <f>C15</f>
        <v>15880</v>
      </c>
      <c r="E15" s="27" t="s">
        <v>30</v>
      </c>
      <c r="F15" s="17" t="s">
        <v>476</v>
      </c>
      <c r="G15" s="17" t="s">
        <v>247</v>
      </c>
      <c r="H15" s="29" t="s">
        <v>29</v>
      </c>
      <c r="I15" s="17" t="s">
        <v>248</v>
      </c>
    </row>
    <row r="16" spans="1:9" s="13" customFormat="1" ht="63" x14ac:dyDescent="0.2">
      <c r="A16" s="27">
        <v>8</v>
      </c>
      <c r="B16" s="17" t="s">
        <v>249</v>
      </c>
      <c r="C16" s="18">
        <v>93682.54</v>
      </c>
      <c r="D16" s="43">
        <f>C16</f>
        <v>93682.54</v>
      </c>
      <c r="E16" s="27" t="s">
        <v>30</v>
      </c>
      <c r="F16" s="17" t="s">
        <v>477</v>
      </c>
      <c r="G16" s="17" t="s">
        <v>250</v>
      </c>
      <c r="H16" s="29" t="s">
        <v>29</v>
      </c>
      <c r="I16" s="17" t="s">
        <v>251</v>
      </c>
    </row>
    <row r="17" spans="1:4" ht="21.75" thickBot="1" x14ac:dyDescent="0.4">
      <c r="A17" s="68" t="s">
        <v>41</v>
      </c>
      <c r="B17" s="68"/>
      <c r="C17" s="69"/>
      <c r="D17" s="44">
        <f>SUM(D9:D16)</f>
        <v>125792.54</v>
      </c>
    </row>
    <row r="18" spans="1:4" ht="21.75" thickTop="1" x14ac:dyDescent="0.35"/>
    <row r="19" spans="1:4" ht="21" x14ac:dyDescent="0.35"/>
    <row r="20" spans="1:4" ht="21" x14ac:dyDescent="0.35"/>
    <row r="21" spans="1:4" ht="21" x14ac:dyDescent="0.35"/>
    <row r="22" spans="1:4" ht="21" x14ac:dyDescent="0.35"/>
    <row r="23" spans="1:4" ht="14.25" customHeight="1" x14ac:dyDescent="0.35"/>
    <row r="24" spans="1:4" ht="14.25" customHeight="1" x14ac:dyDescent="0.35"/>
    <row r="25" spans="1:4" ht="14.25" customHeight="1" x14ac:dyDescent="0.35"/>
    <row r="26" spans="1:4" ht="14.25" customHeight="1" x14ac:dyDescent="0.35"/>
    <row r="27" spans="1:4" ht="14.25" customHeight="1" x14ac:dyDescent="0.35"/>
    <row r="28" spans="1:4" ht="14.25" customHeight="1" x14ac:dyDescent="0.35"/>
    <row r="29" spans="1:4" ht="14.25" customHeight="1" x14ac:dyDescent="0.35"/>
    <row r="30" spans="1:4" ht="14.25" customHeight="1" x14ac:dyDescent="0.35"/>
    <row r="31" spans="1:4" ht="14.25" customHeight="1" x14ac:dyDescent="0.35"/>
    <row r="32" spans="1:4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5">
    <mergeCell ref="A3:I3"/>
    <mergeCell ref="A4:I4"/>
    <mergeCell ref="A5:I5"/>
    <mergeCell ref="A6:I6"/>
    <mergeCell ref="A17:C17"/>
  </mergeCells>
  <phoneticPr fontId="7" type="noConversion"/>
  <pageMargins left="0.39370078740157483" right="0.39370078740157483" top="0.98425196850393704" bottom="0.78740157480314965" header="0" footer="0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791B0-7E45-4115-9BD1-7E5BB5BFB761}">
  <dimension ref="A1:I1000"/>
  <sheetViews>
    <sheetView view="pageBreakPreview" topLeftCell="A27" zoomScaleNormal="100" zoomScaleSheetLayoutView="100" workbookViewId="0">
      <selection sqref="A1:I30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1.375" style="3" customWidth="1"/>
    <col min="4" max="4" width="13.5" style="3" customWidth="1"/>
    <col min="5" max="5" width="11.375" style="3" customWidth="1"/>
    <col min="6" max="6" width="21.25" style="3" customWidth="1"/>
    <col min="7" max="7" width="24.875" style="3" customWidth="1"/>
    <col min="8" max="8" width="11.25" style="3" customWidth="1"/>
    <col min="9" max="9" width="23.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26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252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46" t="s">
        <v>1</v>
      </c>
      <c r="B8" s="46" t="s">
        <v>15</v>
      </c>
      <c r="C8" s="46" t="s">
        <v>16</v>
      </c>
      <c r="D8" s="46" t="s">
        <v>17</v>
      </c>
      <c r="E8" s="46" t="s">
        <v>18</v>
      </c>
      <c r="F8" s="46" t="s">
        <v>19</v>
      </c>
      <c r="G8" s="46" t="s">
        <v>415</v>
      </c>
      <c r="H8" s="46" t="s">
        <v>414</v>
      </c>
      <c r="I8" s="46" t="s">
        <v>417</v>
      </c>
    </row>
    <row r="9" spans="1:9" s="8" customFormat="1" ht="84" customHeight="1" x14ac:dyDescent="0.2">
      <c r="A9" s="27">
        <v>1</v>
      </c>
      <c r="B9" s="17" t="s">
        <v>253</v>
      </c>
      <c r="C9" s="45">
        <v>900</v>
      </c>
      <c r="D9" s="45">
        <f t="shared" ref="D9" si="0">C9</f>
        <v>900</v>
      </c>
      <c r="E9" s="27" t="s">
        <v>30</v>
      </c>
      <c r="F9" s="17" t="s">
        <v>449</v>
      </c>
      <c r="G9" s="17" t="s">
        <v>254</v>
      </c>
      <c r="H9" s="29" t="s">
        <v>29</v>
      </c>
      <c r="I9" s="17" t="s">
        <v>432</v>
      </c>
    </row>
    <row r="10" spans="1:9" s="13" customFormat="1" ht="84" customHeight="1" x14ac:dyDescent="0.2">
      <c r="A10" s="27">
        <v>2</v>
      </c>
      <c r="B10" s="17" t="s">
        <v>255</v>
      </c>
      <c r="C10" s="18">
        <v>12106.8</v>
      </c>
      <c r="D10" s="18">
        <f t="shared" ref="D10" si="1">C10</f>
        <v>12106.8</v>
      </c>
      <c r="E10" s="27" t="s">
        <v>30</v>
      </c>
      <c r="F10" s="17" t="s">
        <v>450</v>
      </c>
      <c r="G10" s="17" t="s">
        <v>256</v>
      </c>
      <c r="H10" s="29" t="s">
        <v>29</v>
      </c>
      <c r="I10" s="17" t="s">
        <v>435</v>
      </c>
    </row>
    <row r="11" spans="1:9" s="13" customFormat="1" ht="84" customHeight="1" x14ac:dyDescent="0.2">
      <c r="A11" s="27">
        <v>3</v>
      </c>
      <c r="B11" s="17" t="s">
        <v>257</v>
      </c>
      <c r="C11" s="18">
        <v>40000</v>
      </c>
      <c r="D11" s="18">
        <f t="shared" ref="D11" si="2">C11</f>
        <v>40000</v>
      </c>
      <c r="E11" s="27" t="s">
        <v>30</v>
      </c>
      <c r="F11" s="17" t="s">
        <v>451</v>
      </c>
      <c r="G11" s="17" t="s">
        <v>258</v>
      </c>
      <c r="H11" s="29" t="s">
        <v>29</v>
      </c>
      <c r="I11" s="17" t="s">
        <v>259</v>
      </c>
    </row>
    <row r="12" spans="1:9" s="13" customFormat="1" ht="84" customHeight="1" x14ac:dyDescent="0.2">
      <c r="A12" s="27">
        <v>4</v>
      </c>
      <c r="B12" s="17" t="s">
        <v>434</v>
      </c>
      <c r="C12" s="18">
        <v>25900</v>
      </c>
      <c r="D12" s="18">
        <f t="shared" ref="D12" si="3">C12</f>
        <v>25900</v>
      </c>
      <c r="E12" s="27" t="s">
        <v>30</v>
      </c>
      <c r="F12" s="17" t="s">
        <v>452</v>
      </c>
      <c r="G12" s="17" t="s">
        <v>260</v>
      </c>
      <c r="H12" s="29" t="s">
        <v>29</v>
      </c>
      <c r="I12" s="17" t="s">
        <v>433</v>
      </c>
    </row>
    <row r="13" spans="1:9" s="13" customFormat="1" ht="84" customHeight="1" x14ac:dyDescent="0.2">
      <c r="A13" s="27">
        <v>5</v>
      </c>
      <c r="B13" s="17" t="s">
        <v>263</v>
      </c>
      <c r="C13" s="18">
        <v>128184.06</v>
      </c>
      <c r="D13" s="18">
        <f t="shared" ref="D13:D29" si="4">C13</f>
        <v>128184.06</v>
      </c>
      <c r="E13" s="27" t="s">
        <v>30</v>
      </c>
      <c r="F13" s="17" t="s">
        <v>453</v>
      </c>
      <c r="G13" s="17" t="s">
        <v>261</v>
      </c>
      <c r="H13" s="29" t="s">
        <v>29</v>
      </c>
      <c r="I13" s="17" t="s">
        <v>262</v>
      </c>
    </row>
    <row r="14" spans="1:9" s="13" customFormat="1" ht="84" customHeight="1" x14ac:dyDescent="0.2">
      <c r="A14" s="27">
        <v>6</v>
      </c>
      <c r="B14" s="17" t="s">
        <v>264</v>
      </c>
      <c r="C14" s="18">
        <v>20000</v>
      </c>
      <c r="D14" s="18">
        <f t="shared" si="4"/>
        <v>20000</v>
      </c>
      <c r="E14" s="27" t="s">
        <v>30</v>
      </c>
      <c r="F14" s="17" t="s">
        <v>454</v>
      </c>
      <c r="G14" s="17" t="s">
        <v>265</v>
      </c>
      <c r="H14" s="29" t="s">
        <v>29</v>
      </c>
      <c r="I14" s="17" t="s">
        <v>266</v>
      </c>
    </row>
    <row r="15" spans="1:9" s="13" customFormat="1" ht="84" customHeight="1" x14ac:dyDescent="0.2">
      <c r="A15" s="27">
        <v>7</v>
      </c>
      <c r="B15" s="17" t="s">
        <v>267</v>
      </c>
      <c r="C15" s="18">
        <v>84960</v>
      </c>
      <c r="D15" s="18">
        <f t="shared" si="4"/>
        <v>84960</v>
      </c>
      <c r="E15" s="27" t="s">
        <v>30</v>
      </c>
      <c r="F15" s="17" t="s">
        <v>455</v>
      </c>
      <c r="G15" s="17" t="s">
        <v>268</v>
      </c>
      <c r="H15" s="29" t="s">
        <v>29</v>
      </c>
      <c r="I15" s="17" t="s">
        <v>269</v>
      </c>
    </row>
    <row r="16" spans="1:9" s="13" customFormat="1" ht="84" customHeight="1" x14ac:dyDescent="0.2">
      <c r="A16" s="27">
        <v>8</v>
      </c>
      <c r="B16" s="17" t="s">
        <v>169</v>
      </c>
      <c r="C16" s="18">
        <v>24080</v>
      </c>
      <c r="D16" s="43">
        <f t="shared" si="4"/>
        <v>24080</v>
      </c>
      <c r="E16" s="27" t="s">
        <v>30</v>
      </c>
      <c r="F16" s="17" t="s">
        <v>456</v>
      </c>
      <c r="G16" s="17" t="s">
        <v>270</v>
      </c>
      <c r="H16" s="29" t="s">
        <v>29</v>
      </c>
      <c r="I16" s="17" t="s">
        <v>271</v>
      </c>
    </row>
    <row r="17" spans="1:9" s="13" customFormat="1" ht="84" customHeight="1" x14ac:dyDescent="0.2">
      <c r="A17" s="27">
        <v>9</v>
      </c>
      <c r="B17" s="17" t="s">
        <v>272</v>
      </c>
      <c r="C17" s="18">
        <v>11200</v>
      </c>
      <c r="D17" s="43">
        <f t="shared" si="4"/>
        <v>11200</v>
      </c>
      <c r="E17" s="27" t="s">
        <v>30</v>
      </c>
      <c r="F17" s="17" t="s">
        <v>457</v>
      </c>
      <c r="G17" s="17" t="s">
        <v>273</v>
      </c>
      <c r="H17" s="29" t="s">
        <v>29</v>
      </c>
      <c r="I17" s="17" t="s">
        <v>274</v>
      </c>
    </row>
    <row r="18" spans="1:9" s="13" customFormat="1" ht="84" customHeight="1" x14ac:dyDescent="0.2">
      <c r="A18" s="27">
        <v>10</v>
      </c>
      <c r="B18" s="17" t="s">
        <v>275</v>
      </c>
      <c r="C18" s="18">
        <v>119858.5</v>
      </c>
      <c r="D18" s="43">
        <f t="shared" si="4"/>
        <v>119858.5</v>
      </c>
      <c r="E18" s="27" t="s">
        <v>30</v>
      </c>
      <c r="F18" s="17" t="s">
        <v>458</v>
      </c>
      <c r="G18" s="17" t="s">
        <v>276</v>
      </c>
      <c r="H18" s="29" t="s">
        <v>29</v>
      </c>
      <c r="I18" s="17" t="s">
        <v>277</v>
      </c>
    </row>
    <row r="19" spans="1:9" ht="84" customHeight="1" x14ac:dyDescent="0.35">
      <c r="A19" s="27">
        <v>11</v>
      </c>
      <c r="B19" s="17" t="s">
        <v>278</v>
      </c>
      <c r="C19" s="18">
        <v>102091.5</v>
      </c>
      <c r="D19" s="43">
        <f t="shared" si="4"/>
        <v>102091.5</v>
      </c>
      <c r="E19" s="27" t="s">
        <v>30</v>
      </c>
      <c r="F19" s="17" t="s">
        <v>459</v>
      </c>
      <c r="G19" s="17" t="s">
        <v>279</v>
      </c>
      <c r="H19" s="29" t="s">
        <v>29</v>
      </c>
      <c r="I19" s="17" t="s">
        <v>280</v>
      </c>
    </row>
    <row r="20" spans="1:9" ht="84" customHeight="1" x14ac:dyDescent="0.35">
      <c r="A20" s="27">
        <v>12</v>
      </c>
      <c r="B20" s="17" t="s">
        <v>181</v>
      </c>
      <c r="C20" s="18">
        <v>5470</v>
      </c>
      <c r="D20" s="43">
        <f t="shared" si="4"/>
        <v>5470</v>
      </c>
      <c r="E20" s="27" t="s">
        <v>30</v>
      </c>
      <c r="F20" s="17" t="s">
        <v>460</v>
      </c>
      <c r="G20" s="17" t="s">
        <v>281</v>
      </c>
      <c r="H20" s="29" t="s">
        <v>29</v>
      </c>
      <c r="I20" s="17" t="s">
        <v>282</v>
      </c>
    </row>
    <row r="21" spans="1:9" ht="84" customHeight="1" x14ac:dyDescent="0.35">
      <c r="A21" s="27">
        <v>13</v>
      </c>
      <c r="B21" s="17" t="s">
        <v>284</v>
      </c>
      <c r="C21" s="18">
        <v>10000</v>
      </c>
      <c r="D21" s="43">
        <f t="shared" si="4"/>
        <v>10000</v>
      </c>
      <c r="E21" s="27" t="s">
        <v>30</v>
      </c>
      <c r="F21" s="17" t="s">
        <v>461</v>
      </c>
      <c r="G21" s="17" t="s">
        <v>285</v>
      </c>
      <c r="H21" s="29" t="s">
        <v>29</v>
      </c>
      <c r="I21" s="17" t="s">
        <v>286</v>
      </c>
    </row>
    <row r="22" spans="1:9" ht="84" customHeight="1" x14ac:dyDescent="0.35">
      <c r="A22" s="27">
        <v>14</v>
      </c>
      <c r="B22" s="17" t="s">
        <v>287</v>
      </c>
      <c r="C22" s="18">
        <v>12700</v>
      </c>
      <c r="D22" s="43">
        <f t="shared" si="4"/>
        <v>12700</v>
      </c>
      <c r="E22" s="27" t="s">
        <v>30</v>
      </c>
      <c r="F22" s="17" t="s">
        <v>462</v>
      </c>
      <c r="G22" s="17" t="s">
        <v>288</v>
      </c>
      <c r="H22" s="29" t="s">
        <v>29</v>
      </c>
      <c r="I22" s="17" t="s">
        <v>289</v>
      </c>
    </row>
    <row r="23" spans="1:9" ht="84" customHeight="1" x14ac:dyDescent="0.35">
      <c r="A23" s="27">
        <v>15</v>
      </c>
      <c r="B23" s="17" t="s">
        <v>290</v>
      </c>
      <c r="C23" s="18">
        <v>3000</v>
      </c>
      <c r="D23" s="43">
        <f t="shared" si="4"/>
        <v>3000</v>
      </c>
      <c r="E23" s="27" t="s">
        <v>30</v>
      </c>
      <c r="F23" s="17" t="s">
        <v>463</v>
      </c>
      <c r="G23" s="17" t="s">
        <v>291</v>
      </c>
      <c r="H23" s="29" t="s">
        <v>29</v>
      </c>
      <c r="I23" s="17" t="s">
        <v>292</v>
      </c>
    </row>
    <row r="24" spans="1:9" s="13" customFormat="1" ht="84" customHeight="1" x14ac:dyDescent="0.2">
      <c r="A24" s="27">
        <v>16</v>
      </c>
      <c r="B24" s="17" t="s">
        <v>293</v>
      </c>
      <c r="C24" s="18">
        <v>18995</v>
      </c>
      <c r="D24" s="43">
        <f t="shared" si="4"/>
        <v>18995</v>
      </c>
      <c r="E24" s="27" t="s">
        <v>30</v>
      </c>
      <c r="F24" s="17" t="s">
        <v>464</v>
      </c>
      <c r="G24" s="17" t="s">
        <v>294</v>
      </c>
      <c r="H24" s="29" t="s">
        <v>29</v>
      </c>
      <c r="I24" s="17" t="s">
        <v>295</v>
      </c>
    </row>
    <row r="25" spans="1:9" s="13" customFormat="1" ht="84" customHeight="1" x14ac:dyDescent="0.2">
      <c r="A25" s="27">
        <v>17</v>
      </c>
      <c r="B25" s="17" t="s">
        <v>272</v>
      </c>
      <c r="C25" s="18">
        <v>18350</v>
      </c>
      <c r="D25" s="43">
        <f t="shared" si="4"/>
        <v>18350</v>
      </c>
      <c r="E25" s="27" t="s">
        <v>30</v>
      </c>
      <c r="F25" s="17" t="s">
        <v>465</v>
      </c>
      <c r="G25" s="17" t="s">
        <v>296</v>
      </c>
      <c r="H25" s="29" t="s">
        <v>29</v>
      </c>
      <c r="I25" s="17" t="s">
        <v>297</v>
      </c>
    </row>
    <row r="26" spans="1:9" s="13" customFormat="1" ht="84" customHeight="1" x14ac:dyDescent="0.2">
      <c r="A26" s="27">
        <v>18</v>
      </c>
      <c r="B26" s="17" t="s">
        <v>298</v>
      </c>
      <c r="C26" s="18">
        <v>19000</v>
      </c>
      <c r="D26" s="43">
        <f t="shared" si="4"/>
        <v>19000</v>
      </c>
      <c r="E26" s="27" t="s">
        <v>30</v>
      </c>
      <c r="F26" s="17" t="s">
        <v>466</v>
      </c>
      <c r="G26" s="17" t="s">
        <v>299</v>
      </c>
      <c r="H26" s="29" t="s">
        <v>29</v>
      </c>
      <c r="I26" s="17" t="s">
        <v>300</v>
      </c>
    </row>
    <row r="27" spans="1:9" s="13" customFormat="1" ht="84" customHeight="1" x14ac:dyDescent="0.2">
      <c r="A27" s="27">
        <v>19</v>
      </c>
      <c r="B27" s="17" t="s">
        <v>301</v>
      </c>
      <c r="C27" s="18">
        <v>32595</v>
      </c>
      <c r="D27" s="43">
        <f t="shared" si="4"/>
        <v>32595</v>
      </c>
      <c r="E27" s="27" t="s">
        <v>30</v>
      </c>
      <c r="F27" s="17" t="s">
        <v>467</v>
      </c>
      <c r="G27" s="17" t="s">
        <v>302</v>
      </c>
      <c r="H27" s="29" t="s">
        <v>29</v>
      </c>
      <c r="I27" s="17" t="s">
        <v>303</v>
      </c>
    </row>
    <row r="28" spans="1:9" s="13" customFormat="1" ht="84" customHeight="1" x14ac:dyDescent="0.2">
      <c r="A28" s="27">
        <v>20</v>
      </c>
      <c r="B28" s="17" t="s">
        <v>72</v>
      </c>
      <c r="C28" s="18">
        <v>22590</v>
      </c>
      <c r="D28" s="43">
        <f t="shared" si="4"/>
        <v>22590</v>
      </c>
      <c r="E28" s="27" t="s">
        <v>30</v>
      </c>
      <c r="F28" s="17" t="s">
        <v>468</v>
      </c>
      <c r="G28" s="17" t="s">
        <v>304</v>
      </c>
      <c r="H28" s="29" t="s">
        <v>29</v>
      </c>
      <c r="I28" s="17" t="s">
        <v>305</v>
      </c>
    </row>
    <row r="29" spans="1:9" ht="84" customHeight="1" x14ac:dyDescent="0.35">
      <c r="A29" s="27">
        <v>21</v>
      </c>
      <c r="B29" s="17" t="s">
        <v>306</v>
      </c>
      <c r="C29" s="18">
        <v>5470</v>
      </c>
      <c r="D29" s="43">
        <f t="shared" si="4"/>
        <v>5470</v>
      </c>
      <c r="E29" s="27" t="s">
        <v>30</v>
      </c>
      <c r="F29" s="17" t="s">
        <v>460</v>
      </c>
      <c r="G29" s="17" t="s">
        <v>281</v>
      </c>
      <c r="H29" s="29" t="s">
        <v>29</v>
      </c>
      <c r="I29" s="17" t="s">
        <v>283</v>
      </c>
    </row>
    <row r="30" spans="1:9" ht="18.75" customHeight="1" thickBot="1" x14ac:dyDescent="0.4">
      <c r="A30" s="72" t="s">
        <v>41</v>
      </c>
      <c r="B30" s="72"/>
      <c r="C30" s="72"/>
      <c r="D30" s="24">
        <f>SUM(D9:D29)</f>
        <v>717450.86</v>
      </c>
    </row>
    <row r="31" spans="1:9" ht="14.25" customHeight="1" thickTop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5">
    <mergeCell ref="A3:I3"/>
    <mergeCell ref="A4:I4"/>
    <mergeCell ref="A5:I5"/>
    <mergeCell ref="A6:I6"/>
    <mergeCell ref="A30:C30"/>
  </mergeCells>
  <phoneticPr fontId="7" type="noConversion"/>
  <pageMargins left="0.39370078740157483" right="0.39370078740157483" top="0.98425196850393704" bottom="0.78740157480314965" header="0" footer="0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4F4C-1D3C-4C9E-80C9-C2A4F9A0E38B}">
  <dimension ref="A1:I990"/>
  <sheetViews>
    <sheetView view="pageBreakPreview" topLeftCell="A12" zoomScaleNormal="100" zoomScaleSheetLayoutView="100" workbookViewId="0">
      <selection activeCell="L17" sqref="L17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5.75" style="3" customWidth="1"/>
    <col min="4" max="4" width="15.125" style="3" customWidth="1"/>
    <col min="5" max="5" width="11.375" style="3" customWidth="1"/>
    <col min="6" max="6" width="21.25" style="3" customWidth="1"/>
    <col min="7" max="7" width="23.5" style="3" customWidth="1"/>
    <col min="8" max="8" width="11.25" style="3" customWidth="1"/>
    <col min="9" max="9" width="23.2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27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307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415</v>
      </c>
      <c r="H8" s="2" t="s">
        <v>414</v>
      </c>
      <c r="I8" s="2" t="s">
        <v>417</v>
      </c>
    </row>
    <row r="9" spans="1:9" s="8" customFormat="1" ht="63" customHeight="1" x14ac:dyDescent="0.2">
      <c r="A9" s="9">
        <v>1</v>
      </c>
      <c r="B9" s="17" t="s">
        <v>246</v>
      </c>
      <c r="C9" s="18">
        <v>52540</v>
      </c>
      <c r="D9" s="43">
        <f>C9</f>
        <v>52540</v>
      </c>
      <c r="E9" s="9" t="s">
        <v>30</v>
      </c>
      <c r="F9" s="17" t="s">
        <v>438</v>
      </c>
      <c r="G9" s="17" t="s">
        <v>308</v>
      </c>
      <c r="H9" s="6" t="s">
        <v>29</v>
      </c>
      <c r="I9" s="17" t="s">
        <v>309</v>
      </c>
    </row>
    <row r="10" spans="1:9" s="13" customFormat="1" ht="63" customHeight="1" x14ac:dyDescent="0.2">
      <c r="A10" s="9">
        <v>2</v>
      </c>
      <c r="B10" s="17" t="s">
        <v>181</v>
      </c>
      <c r="C10" s="18">
        <v>16230</v>
      </c>
      <c r="D10" s="43">
        <f>C10</f>
        <v>16230</v>
      </c>
      <c r="E10" s="9" t="s">
        <v>30</v>
      </c>
      <c r="F10" s="17" t="s">
        <v>439</v>
      </c>
      <c r="G10" s="17" t="s">
        <v>310</v>
      </c>
      <c r="H10" s="6" t="s">
        <v>29</v>
      </c>
      <c r="I10" s="17" t="s">
        <v>311</v>
      </c>
    </row>
    <row r="11" spans="1:9" s="13" customFormat="1" ht="63" customHeight="1" x14ac:dyDescent="0.2">
      <c r="A11" s="9">
        <v>3</v>
      </c>
      <c r="B11" s="17" t="s">
        <v>312</v>
      </c>
      <c r="C11" s="18">
        <v>59550</v>
      </c>
      <c r="D11" s="18">
        <f t="shared" ref="D11:D12" si="0">C11</f>
        <v>59550</v>
      </c>
      <c r="E11" s="9" t="s">
        <v>30</v>
      </c>
      <c r="F11" s="17" t="s">
        <v>440</v>
      </c>
      <c r="G11" s="17" t="s">
        <v>313</v>
      </c>
      <c r="H11" s="6" t="s">
        <v>29</v>
      </c>
      <c r="I11" s="17" t="s">
        <v>437</v>
      </c>
    </row>
    <row r="12" spans="1:9" s="13" customFormat="1" ht="63" customHeight="1" x14ac:dyDescent="0.2">
      <c r="A12" s="14">
        <v>4</v>
      </c>
      <c r="B12" s="17" t="s">
        <v>314</v>
      </c>
      <c r="C12" s="18">
        <v>600</v>
      </c>
      <c r="D12" s="18">
        <f t="shared" si="0"/>
        <v>600</v>
      </c>
      <c r="E12" s="9" t="s">
        <v>30</v>
      </c>
      <c r="F12" s="17" t="s">
        <v>441</v>
      </c>
      <c r="G12" s="17" t="s">
        <v>315</v>
      </c>
      <c r="H12" s="6" t="s">
        <v>29</v>
      </c>
      <c r="I12" s="17" t="s">
        <v>436</v>
      </c>
    </row>
    <row r="13" spans="1:9" s="13" customFormat="1" ht="63" customHeight="1" x14ac:dyDescent="0.2">
      <c r="A13" s="27">
        <v>5</v>
      </c>
      <c r="B13" s="17" t="s">
        <v>316</v>
      </c>
      <c r="C13" s="18">
        <v>177000</v>
      </c>
      <c r="D13" s="18">
        <v>177308.03</v>
      </c>
      <c r="E13" s="9" t="s">
        <v>30</v>
      </c>
      <c r="F13" s="17" t="s">
        <v>442</v>
      </c>
      <c r="G13" s="17" t="s">
        <v>317</v>
      </c>
      <c r="H13" s="6" t="s">
        <v>29</v>
      </c>
      <c r="I13" s="17" t="s">
        <v>318</v>
      </c>
    </row>
    <row r="14" spans="1:9" s="13" customFormat="1" ht="63" customHeight="1" x14ac:dyDescent="0.2">
      <c r="A14" s="14">
        <v>6</v>
      </c>
      <c r="B14" s="17" t="s">
        <v>319</v>
      </c>
      <c r="C14" s="18">
        <v>150000</v>
      </c>
      <c r="D14" s="18">
        <v>125689.28</v>
      </c>
      <c r="E14" s="9" t="s">
        <v>30</v>
      </c>
      <c r="F14" s="17" t="s">
        <v>444</v>
      </c>
      <c r="G14" s="17" t="s">
        <v>320</v>
      </c>
      <c r="H14" s="6" t="s">
        <v>29</v>
      </c>
      <c r="I14" s="17" t="s">
        <v>323</v>
      </c>
    </row>
    <row r="15" spans="1:9" s="13" customFormat="1" ht="63" customHeight="1" x14ac:dyDescent="0.2">
      <c r="A15" s="27">
        <v>7</v>
      </c>
      <c r="B15" s="17" t="s">
        <v>321</v>
      </c>
      <c r="C15" s="18">
        <v>250000</v>
      </c>
      <c r="D15" s="18">
        <v>251637.36</v>
      </c>
      <c r="E15" s="9" t="s">
        <v>30</v>
      </c>
      <c r="F15" s="17" t="s">
        <v>443</v>
      </c>
      <c r="G15" s="17" t="s">
        <v>322</v>
      </c>
      <c r="H15" s="6" t="s">
        <v>29</v>
      </c>
      <c r="I15" s="17" t="s">
        <v>324</v>
      </c>
    </row>
    <row r="16" spans="1:9" s="13" customFormat="1" ht="63" customHeight="1" x14ac:dyDescent="0.2">
      <c r="A16" s="14">
        <v>8</v>
      </c>
      <c r="B16" s="17" t="s">
        <v>325</v>
      </c>
      <c r="C16" s="18">
        <v>100000</v>
      </c>
      <c r="D16" s="18">
        <v>101665.85</v>
      </c>
      <c r="E16" s="9" t="s">
        <v>30</v>
      </c>
      <c r="F16" s="17" t="s">
        <v>445</v>
      </c>
      <c r="G16" s="17" t="s">
        <v>326</v>
      </c>
      <c r="H16" s="6" t="s">
        <v>29</v>
      </c>
      <c r="I16" s="17" t="s">
        <v>330</v>
      </c>
    </row>
    <row r="17" spans="1:9" s="13" customFormat="1" ht="63" customHeight="1" x14ac:dyDescent="0.2">
      <c r="A17" s="27">
        <v>9</v>
      </c>
      <c r="B17" s="17" t="s">
        <v>327</v>
      </c>
      <c r="C17" s="18">
        <v>300000</v>
      </c>
      <c r="D17" s="18">
        <v>299089.13</v>
      </c>
      <c r="E17" s="9" t="s">
        <v>30</v>
      </c>
      <c r="F17" s="17" t="s">
        <v>446</v>
      </c>
      <c r="G17" s="17" t="s">
        <v>328</v>
      </c>
      <c r="H17" s="6" t="s">
        <v>29</v>
      </c>
      <c r="I17" s="17" t="s">
        <v>329</v>
      </c>
    </row>
    <row r="18" spans="1:9" s="13" customFormat="1" ht="63" customHeight="1" x14ac:dyDescent="0.2">
      <c r="A18" s="14">
        <v>10</v>
      </c>
      <c r="B18" s="17" t="s">
        <v>331</v>
      </c>
      <c r="C18" s="18">
        <v>200000</v>
      </c>
      <c r="D18" s="18">
        <v>233390.19</v>
      </c>
      <c r="E18" s="9" t="s">
        <v>30</v>
      </c>
      <c r="F18" s="17" t="s">
        <v>447</v>
      </c>
      <c r="G18" s="17" t="s">
        <v>332</v>
      </c>
      <c r="H18" s="6" t="s">
        <v>29</v>
      </c>
      <c r="I18" s="17" t="s">
        <v>333</v>
      </c>
    </row>
    <row r="19" spans="1:9" ht="63" customHeight="1" x14ac:dyDescent="0.35">
      <c r="A19" s="27">
        <v>11</v>
      </c>
      <c r="B19" s="17" t="s">
        <v>334</v>
      </c>
      <c r="C19" s="18">
        <v>500000</v>
      </c>
      <c r="D19" s="18">
        <v>469428.7</v>
      </c>
      <c r="E19" s="26" t="s">
        <v>30</v>
      </c>
      <c r="F19" s="17" t="s">
        <v>448</v>
      </c>
      <c r="G19" s="17" t="s">
        <v>335</v>
      </c>
      <c r="H19" s="6" t="s">
        <v>29</v>
      </c>
      <c r="I19" s="17" t="s">
        <v>336</v>
      </c>
    </row>
    <row r="20" spans="1:9" ht="18.75" customHeight="1" thickBot="1" x14ac:dyDescent="0.4">
      <c r="A20" s="72" t="s">
        <v>41</v>
      </c>
      <c r="B20" s="72"/>
      <c r="C20" s="72"/>
      <c r="D20" s="24">
        <f>SUM(D9:D19)</f>
        <v>1787128.5399999998</v>
      </c>
    </row>
    <row r="21" spans="1:9" ht="14.25" customHeight="1" thickTop="1" x14ac:dyDescent="0.35"/>
    <row r="22" spans="1:9" ht="14.25" customHeight="1" x14ac:dyDescent="0.35"/>
    <row r="23" spans="1:9" ht="14.25" customHeight="1" x14ac:dyDescent="0.35"/>
    <row r="24" spans="1:9" ht="14.25" customHeight="1" x14ac:dyDescent="0.35"/>
    <row r="25" spans="1:9" ht="14.25" customHeight="1" x14ac:dyDescent="0.35"/>
    <row r="26" spans="1:9" ht="14.25" customHeight="1" x14ac:dyDescent="0.35"/>
    <row r="27" spans="1:9" ht="14.25" customHeight="1" x14ac:dyDescent="0.35"/>
    <row r="28" spans="1:9" ht="14.25" customHeight="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</sheetData>
  <mergeCells count="5">
    <mergeCell ref="A3:I3"/>
    <mergeCell ref="A4:I4"/>
    <mergeCell ref="A5:I5"/>
    <mergeCell ref="A6:I6"/>
    <mergeCell ref="A20:C20"/>
  </mergeCells>
  <phoneticPr fontId="7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5"/>
  <sheetViews>
    <sheetView view="pageBreakPreview" zoomScaleNormal="100" zoomScaleSheetLayoutView="100" workbookViewId="0">
      <selection sqref="A1:I9"/>
    </sheetView>
  </sheetViews>
  <sheetFormatPr defaultColWidth="12.625" defaultRowHeight="15" customHeight="1" x14ac:dyDescent="0.35"/>
  <cols>
    <col min="1" max="1" width="5.75" style="3" customWidth="1"/>
    <col min="2" max="2" width="24.375" style="3" customWidth="1"/>
    <col min="3" max="3" width="10.875" style="3" customWidth="1"/>
    <col min="4" max="4" width="10.875" style="3" bestFit="1" customWidth="1"/>
    <col min="5" max="5" width="12.875" style="3" customWidth="1"/>
    <col min="6" max="6" width="26.125" style="3" customWidth="1"/>
    <col min="7" max="7" width="24.75" style="3" customWidth="1"/>
    <col min="8" max="8" width="12.625" style="3" customWidth="1"/>
    <col min="9" max="9" width="16.62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13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14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8" customFormat="1" ht="49.5" customHeight="1" x14ac:dyDescent="0.2">
      <c r="A9" s="65" t="s">
        <v>31</v>
      </c>
      <c r="B9" s="66"/>
      <c r="C9" s="66"/>
      <c r="D9" s="66"/>
      <c r="E9" s="66"/>
      <c r="F9" s="66"/>
      <c r="G9" s="66"/>
      <c r="H9" s="66"/>
      <c r="I9" s="67"/>
    </row>
    <row r="10" spans="1:9" ht="21" x14ac:dyDescent="0.35"/>
    <row r="11" spans="1:9" ht="21" x14ac:dyDescent="0.35"/>
    <row r="12" spans="1:9" ht="21" x14ac:dyDescent="0.35"/>
    <row r="13" spans="1:9" ht="21" x14ac:dyDescent="0.35"/>
    <row r="14" spans="1:9" ht="21" x14ac:dyDescent="0.35"/>
    <row r="15" spans="1:9" ht="21" x14ac:dyDescent="0.35"/>
    <row r="16" spans="1:9" ht="2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</sheetData>
  <mergeCells count="5">
    <mergeCell ref="A3:I3"/>
    <mergeCell ref="A4:I4"/>
    <mergeCell ref="A5:I5"/>
    <mergeCell ref="A6:I6"/>
    <mergeCell ref="A9:I9"/>
  </mergeCells>
  <pageMargins left="0.78740157480314965" right="0.59055118110236227" top="0.98425196850393704" bottom="0.78740157480314965" header="0" footer="0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CDBB-C0C1-4433-861C-E08386ADD32A}">
  <dimension ref="A1:I1000"/>
  <sheetViews>
    <sheetView view="pageBreakPreview" topLeftCell="A11" zoomScaleNormal="100" zoomScaleSheetLayoutView="100" workbookViewId="0">
      <selection activeCell="D26" sqref="D26"/>
    </sheetView>
  </sheetViews>
  <sheetFormatPr defaultColWidth="12.625" defaultRowHeight="15" customHeight="1" x14ac:dyDescent="0.35"/>
  <cols>
    <col min="1" max="1" width="5.75" style="3" customWidth="1"/>
    <col min="2" max="2" width="31.5" style="3" customWidth="1"/>
    <col min="3" max="3" width="10.875" style="3" customWidth="1"/>
    <col min="4" max="4" width="11.125" style="3" bestFit="1" customWidth="1"/>
    <col min="5" max="5" width="12.875" style="3" customWidth="1"/>
    <col min="6" max="6" width="20.625" style="3" customWidth="1"/>
    <col min="7" max="7" width="22.375" style="3" customWidth="1"/>
    <col min="8" max="8" width="11.25" style="3" customWidth="1"/>
    <col min="9" max="9" width="23.8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46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49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415</v>
      </c>
      <c r="H8" s="2" t="s">
        <v>418</v>
      </c>
      <c r="I8" s="2" t="s">
        <v>417</v>
      </c>
    </row>
    <row r="9" spans="1:9" s="8" customFormat="1" ht="63" x14ac:dyDescent="0.2">
      <c r="A9" s="9">
        <v>1</v>
      </c>
      <c r="B9" s="6" t="s">
        <v>419</v>
      </c>
      <c r="C9" s="10">
        <v>20000</v>
      </c>
      <c r="D9" s="10">
        <f>C9</f>
        <v>20000</v>
      </c>
      <c r="E9" s="9" t="s">
        <v>30</v>
      </c>
      <c r="F9" s="7" t="s">
        <v>569</v>
      </c>
      <c r="G9" s="7" t="s">
        <v>32</v>
      </c>
      <c r="H9" s="6" t="s">
        <v>29</v>
      </c>
      <c r="I9" s="6" t="s">
        <v>338</v>
      </c>
    </row>
    <row r="10" spans="1:9" s="13" customFormat="1" ht="84" x14ac:dyDescent="0.2">
      <c r="A10" s="9">
        <v>2</v>
      </c>
      <c r="B10" s="6" t="s">
        <v>33</v>
      </c>
      <c r="C10" s="12">
        <v>30000</v>
      </c>
      <c r="D10" s="10">
        <f t="shared" ref="D10:D15" si="0">C10</f>
        <v>30000</v>
      </c>
      <c r="E10" s="9" t="s">
        <v>30</v>
      </c>
      <c r="F10" s="7" t="s">
        <v>570</v>
      </c>
      <c r="G10" s="7" t="s">
        <v>34</v>
      </c>
      <c r="H10" s="6" t="s">
        <v>29</v>
      </c>
      <c r="I10" s="6" t="s">
        <v>339</v>
      </c>
    </row>
    <row r="11" spans="1:9" s="13" customFormat="1" ht="63" x14ac:dyDescent="0.2">
      <c r="A11" s="9">
        <v>3</v>
      </c>
      <c r="B11" s="6" t="s">
        <v>420</v>
      </c>
      <c r="C11" s="12">
        <v>50000</v>
      </c>
      <c r="D11" s="10">
        <f t="shared" si="0"/>
        <v>50000</v>
      </c>
      <c r="E11" s="9" t="s">
        <v>30</v>
      </c>
      <c r="F11" s="7" t="s">
        <v>571</v>
      </c>
      <c r="G11" s="7" t="s">
        <v>35</v>
      </c>
      <c r="H11" s="6" t="s">
        <v>29</v>
      </c>
      <c r="I11" s="6" t="s">
        <v>340</v>
      </c>
    </row>
    <row r="12" spans="1:9" s="13" customFormat="1" ht="63" x14ac:dyDescent="0.2">
      <c r="A12" s="9">
        <v>4</v>
      </c>
      <c r="B12" s="6" t="s">
        <v>421</v>
      </c>
      <c r="C12" s="12">
        <v>30000</v>
      </c>
      <c r="D12" s="10">
        <f t="shared" si="0"/>
        <v>30000</v>
      </c>
      <c r="E12" s="9" t="s">
        <v>30</v>
      </c>
      <c r="F12" s="7" t="s">
        <v>572</v>
      </c>
      <c r="G12" s="7" t="s">
        <v>36</v>
      </c>
      <c r="H12" s="6" t="s">
        <v>29</v>
      </c>
      <c r="I12" s="6" t="s">
        <v>341</v>
      </c>
    </row>
    <row r="13" spans="1:9" s="5" customFormat="1" ht="63" x14ac:dyDescent="0.35">
      <c r="A13" s="9">
        <v>5</v>
      </c>
      <c r="B13" s="6" t="s">
        <v>38</v>
      </c>
      <c r="C13" s="12">
        <v>30000</v>
      </c>
      <c r="D13" s="10">
        <f t="shared" si="0"/>
        <v>30000</v>
      </c>
      <c r="E13" s="9" t="s">
        <v>30</v>
      </c>
      <c r="F13" s="7" t="s">
        <v>573</v>
      </c>
      <c r="G13" s="7" t="s">
        <v>37</v>
      </c>
      <c r="H13" s="6" t="s">
        <v>29</v>
      </c>
      <c r="I13" s="6" t="s">
        <v>342</v>
      </c>
    </row>
    <row r="14" spans="1:9" s="5" customFormat="1" ht="63" x14ac:dyDescent="0.35">
      <c r="A14" s="14">
        <v>6</v>
      </c>
      <c r="B14" s="15" t="s">
        <v>576</v>
      </c>
      <c r="C14" s="16">
        <v>48200</v>
      </c>
      <c r="D14" s="10">
        <f t="shared" si="0"/>
        <v>48200</v>
      </c>
      <c r="E14" s="9" t="s">
        <v>30</v>
      </c>
      <c r="F14" s="7" t="s">
        <v>574</v>
      </c>
      <c r="G14" s="7" t="s">
        <v>39</v>
      </c>
      <c r="H14" s="6" t="s">
        <v>29</v>
      </c>
      <c r="I14" s="6" t="s">
        <v>578</v>
      </c>
    </row>
    <row r="15" spans="1:9" ht="63" x14ac:dyDescent="0.35">
      <c r="A15" s="27">
        <v>7</v>
      </c>
      <c r="B15" s="29" t="s">
        <v>577</v>
      </c>
      <c r="C15" s="30">
        <v>28800</v>
      </c>
      <c r="D15" s="28">
        <f t="shared" si="0"/>
        <v>28800</v>
      </c>
      <c r="E15" s="9" t="s">
        <v>30</v>
      </c>
      <c r="F15" s="7" t="s">
        <v>575</v>
      </c>
      <c r="G15" s="7" t="s">
        <v>40</v>
      </c>
      <c r="H15" s="6" t="s">
        <v>29</v>
      </c>
      <c r="I15" s="6" t="s">
        <v>343</v>
      </c>
    </row>
    <row r="16" spans="1:9" ht="21.75" thickBot="1" x14ac:dyDescent="0.4">
      <c r="A16" s="68" t="s">
        <v>41</v>
      </c>
      <c r="B16" s="68"/>
      <c r="C16" s="68"/>
      <c r="D16" s="24">
        <f>SUM(D9:D15)</f>
        <v>237000</v>
      </c>
    </row>
    <row r="17" ht="21.75" thickTop="1" x14ac:dyDescent="0.35"/>
    <row r="18" ht="21" x14ac:dyDescent="0.35"/>
    <row r="19" ht="21" x14ac:dyDescent="0.35"/>
    <row r="20" ht="21" x14ac:dyDescent="0.35"/>
    <row r="21" ht="2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5">
    <mergeCell ref="A3:I3"/>
    <mergeCell ref="A4:I4"/>
    <mergeCell ref="A5:I5"/>
    <mergeCell ref="A6:I6"/>
    <mergeCell ref="A16:C16"/>
  </mergeCells>
  <phoneticPr fontId="7" type="noConversion"/>
  <pageMargins left="0.59055118110236227" right="0.39370078740157483" top="0.98425196850393704" bottom="0.78740157480314965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1B45-2E3A-4AC4-993F-10AA9EA6A021}">
  <dimension ref="A1:I997"/>
  <sheetViews>
    <sheetView view="pageBreakPreview" zoomScaleNormal="100" zoomScaleSheetLayoutView="100" workbookViewId="0">
      <selection sqref="A1:I13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2.125" style="3" customWidth="1"/>
    <col min="4" max="4" width="12.125" style="3" bestFit="1" customWidth="1"/>
    <col min="5" max="5" width="12.875" style="3" customWidth="1"/>
    <col min="6" max="6" width="20.5" style="3" customWidth="1"/>
    <col min="7" max="7" width="22.75" style="3" customWidth="1"/>
    <col min="8" max="8" width="11.25" style="3" customWidth="1"/>
    <col min="9" max="9" width="22.8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47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48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568</v>
      </c>
      <c r="G8" s="2" t="s">
        <v>20</v>
      </c>
      <c r="H8" s="2" t="s">
        <v>414</v>
      </c>
      <c r="I8" s="2" t="s">
        <v>417</v>
      </c>
    </row>
    <row r="9" spans="1:9" s="8" customFormat="1" ht="75" customHeight="1" x14ac:dyDescent="0.2">
      <c r="A9" s="9">
        <v>1</v>
      </c>
      <c r="B9" s="17" t="s">
        <v>42</v>
      </c>
      <c r="C9" s="18">
        <v>3750</v>
      </c>
      <c r="D9" s="19">
        <v>3750</v>
      </c>
      <c r="E9" s="9" t="s">
        <v>30</v>
      </c>
      <c r="F9" s="17" t="s">
        <v>565</v>
      </c>
      <c r="G9" s="17" t="s">
        <v>344</v>
      </c>
      <c r="H9" s="6" t="s">
        <v>29</v>
      </c>
      <c r="I9" s="17" t="s">
        <v>349</v>
      </c>
    </row>
    <row r="10" spans="1:9" s="13" customFormat="1" ht="75" customHeight="1" x14ac:dyDescent="0.2">
      <c r="A10" s="9">
        <v>2</v>
      </c>
      <c r="B10" s="17" t="s">
        <v>43</v>
      </c>
      <c r="C10" s="19">
        <v>1200</v>
      </c>
      <c r="D10" s="19">
        <v>1200</v>
      </c>
      <c r="E10" s="9" t="s">
        <v>30</v>
      </c>
      <c r="F10" s="17" t="s">
        <v>566</v>
      </c>
      <c r="G10" s="17" t="s">
        <v>345</v>
      </c>
      <c r="H10" s="6" t="s">
        <v>29</v>
      </c>
      <c r="I10" s="17" t="s">
        <v>350</v>
      </c>
    </row>
    <row r="11" spans="1:9" s="13" customFormat="1" ht="75" customHeight="1" x14ac:dyDescent="0.2">
      <c r="A11" s="14">
        <v>3</v>
      </c>
      <c r="B11" s="22" t="s">
        <v>44</v>
      </c>
      <c r="C11" s="25">
        <v>1700</v>
      </c>
      <c r="D11" s="25">
        <v>1700</v>
      </c>
      <c r="E11" s="9" t="s">
        <v>30</v>
      </c>
      <c r="F11" s="17" t="s">
        <v>567</v>
      </c>
      <c r="G11" s="17" t="s">
        <v>346</v>
      </c>
      <c r="H11" s="6" t="s">
        <v>29</v>
      </c>
      <c r="I11" s="17" t="s">
        <v>351</v>
      </c>
    </row>
    <row r="12" spans="1:9" s="13" customFormat="1" ht="75" customHeight="1" x14ac:dyDescent="0.2">
      <c r="A12" s="27">
        <v>4</v>
      </c>
      <c r="B12" s="17" t="s">
        <v>45</v>
      </c>
      <c r="C12" s="19">
        <v>198000</v>
      </c>
      <c r="D12" s="19">
        <v>198000</v>
      </c>
      <c r="E12" s="26" t="s">
        <v>30</v>
      </c>
      <c r="F12" s="17" t="s">
        <v>579</v>
      </c>
      <c r="G12" s="17" t="s">
        <v>347</v>
      </c>
      <c r="H12" s="6" t="s">
        <v>29</v>
      </c>
      <c r="I12" s="17" t="s">
        <v>348</v>
      </c>
    </row>
    <row r="13" spans="1:9" ht="21.75" thickBot="1" x14ac:dyDescent="0.4">
      <c r="A13" s="68" t="s">
        <v>41</v>
      </c>
      <c r="B13" s="68"/>
      <c r="C13" s="68"/>
      <c r="D13" s="24">
        <f>SUM(D9:D12)</f>
        <v>204650</v>
      </c>
    </row>
    <row r="14" spans="1:9" ht="21.75" thickTop="1" x14ac:dyDescent="0.35"/>
    <row r="15" spans="1:9" ht="21" x14ac:dyDescent="0.35"/>
    <row r="16" spans="1:9" ht="21" x14ac:dyDescent="0.35"/>
    <row r="17" ht="21" x14ac:dyDescent="0.35"/>
    <row r="18" ht="2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</sheetData>
  <mergeCells count="5">
    <mergeCell ref="A3:I3"/>
    <mergeCell ref="A4:I4"/>
    <mergeCell ref="A5:I5"/>
    <mergeCell ref="A6:I6"/>
    <mergeCell ref="A13:C13"/>
  </mergeCells>
  <pageMargins left="0.59055118110236227" right="0.39370078740157483" top="0.98425196850393704" bottom="0.78740157480314965" header="0" footer="0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3A3A5-E32D-4402-9FA6-F6EC9F788802}">
  <dimension ref="A1:I998"/>
  <sheetViews>
    <sheetView view="pageBreakPreview" zoomScaleNormal="100" zoomScaleSheetLayoutView="100" workbookViewId="0">
      <selection activeCell="A2" sqref="A1:I14"/>
    </sheetView>
  </sheetViews>
  <sheetFormatPr defaultColWidth="12.625" defaultRowHeight="15" customHeight="1" x14ac:dyDescent="0.35"/>
  <cols>
    <col min="1" max="1" width="5.75" style="3" customWidth="1"/>
    <col min="2" max="2" width="25.75" style="3" customWidth="1"/>
    <col min="3" max="3" width="12.125" style="3" customWidth="1"/>
    <col min="4" max="4" width="12.125" style="3" bestFit="1" customWidth="1"/>
    <col min="5" max="5" width="12.875" style="3" customWidth="1"/>
    <col min="6" max="6" width="21.25" style="3" customWidth="1"/>
    <col min="7" max="7" width="24.625" style="3" customWidth="1"/>
    <col min="8" max="8" width="11.25" style="3" customWidth="1"/>
    <col min="9" max="9" width="24.8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23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24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</row>
    <row r="9" spans="1:9" s="8" customFormat="1" ht="63" x14ac:dyDescent="0.2">
      <c r="A9" s="9">
        <v>1</v>
      </c>
      <c r="B9" s="17" t="s">
        <v>50</v>
      </c>
      <c r="C9" s="41">
        <v>24000</v>
      </c>
      <c r="D9" s="41">
        <v>24000</v>
      </c>
      <c r="E9" s="9" t="s">
        <v>30</v>
      </c>
      <c r="F9" s="21" t="s">
        <v>556</v>
      </c>
      <c r="G9" s="21" t="s">
        <v>352</v>
      </c>
      <c r="H9" s="6" t="s">
        <v>29</v>
      </c>
      <c r="I9" s="17" t="s">
        <v>354</v>
      </c>
    </row>
    <row r="10" spans="1:9" s="13" customFormat="1" ht="63" x14ac:dyDescent="0.2">
      <c r="A10" s="9">
        <v>2</v>
      </c>
      <c r="B10" s="17" t="s">
        <v>353</v>
      </c>
      <c r="C10" s="20">
        <v>9700</v>
      </c>
      <c r="D10" s="20">
        <v>9700</v>
      </c>
      <c r="E10" s="9" t="s">
        <v>30</v>
      </c>
      <c r="F10" s="21" t="s">
        <v>557</v>
      </c>
      <c r="G10" s="21" t="s">
        <v>560</v>
      </c>
      <c r="H10" s="6" t="s">
        <v>29</v>
      </c>
      <c r="I10" s="17" t="s">
        <v>358</v>
      </c>
    </row>
    <row r="11" spans="1:9" s="13" customFormat="1" ht="63" x14ac:dyDescent="0.2">
      <c r="A11" s="14">
        <v>3</v>
      </c>
      <c r="B11" s="22" t="s">
        <v>353</v>
      </c>
      <c r="C11" s="23">
        <v>12500</v>
      </c>
      <c r="D11" s="23">
        <v>12500</v>
      </c>
      <c r="E11" s="14" t="s">
        <v>30</v>
      </c>
      <c r="F11" s="35" t="s">
        <v>558</v>
      </c>
      <c r="G11" s="35" t="s">
        <v>561</v>
      </c>
      <c r="H11" s="15" t="s">
        <v>29</v>
      </c>
      <c r="I11" s="22" t="s">
        <v>355</v>
      </c>
    </row>
    <row r="12" spans="1:9" s="13" customFormat="1" ht="63" x14ac:dyDescent="0.2">
      <c r="A12" s="27">
        <v>4</v>
      </c>
      <c r="B12" s="17" t="s">
        <v>51</v>
      </c>
      <c r="C12" s="20">
        <v>14570</v>
      </c>
      <c r="D12" s="20">
        <v>14570</v>
      </c>
      <c r="E12" s="27" t="s">
        <v>30</v>
      </c>
      <c r="F12" s="21" t="s">
        <v>559</v>
      </c>
      <c r="G12" s="21" t="s">
        <v>562</v>
      </c>
      <c r="H12" s="29" t="s">
        <v>29</v>
      </c>
      <c r="I12" s="17" t="s">
        <v>356</v>
      </c>
    </row>
    <row r="13" spans="1:9" s="13" customFormat="1" ht="63" x14ac:dyDescent="0.2">
      <c r="A13" s="36">
        <v>5</v>
      </c>
      <c r="B13" s="37" t="s">
        <v>52</v>
      </c>
      <c r="C13" s="38">
        <v>18385</v>
      </c>
      <c r="D13" s="38">
        <v>18385</v>
      </c>
      <c r="E13" s="39" t="s">
        <v>30</v>
      </c>
      <c r="F13" s="42" t="s">
        <v>564</v>
      </c>
      <c r="G13" s="42" t="s">
        <v>563</v>
      </c>
      <c r="H13" s="40" t="s">
        <v>29</v>
      </c>
      <c r="I13" s="37" t="s">
        <v>357</v>
      </c>
    </row>
    <row r="14" spans="1:9" ht="21.75" thickBot="1" x14ac:dyDescent="0.4">
      <c r="A14" s="68" t="s">
        <v>41</v>
      </c>
      <c r="B14" s="68"/>
      <c r="C14" s="68"/>
      <c r="D14" s="24">
        <f>SUM(D9:D13)</f>
        <v>79155</v>
      </c>
    </row>
    <row r="15" spans="1:9" ht="21.75" thickTop="1" x14ac:dyDescent="0.35"/>
    <row r="16" spans="1:9" ht="21" x14ac:dyDescent="0.35"/>
    <row r="17" ht="21" x14ac:dyDescent="0.35"/>
    <row r="18" ht="21" x14ac:dyDescent="0.35"/>
    <row r="19" ht="2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</sheetData>
  <mergeCells count="5">
    <mergeCell ref="A3:I3"/>
    <mergeCell ref="A4:I4"/>
    <mergeCell ref="A5:I5"/>
    <mergeCell ref="A6:I6"/>
    <mergeCell ref="A14:C14"/>
  </mergeCells>
  <phoneticPr fontId="7" type="noConversion"/>
  <pageMargins left="0.59055118110236227" right="0.39370078740157483" top="0.98425196850393704" bottom="0.78740157480314965" header="0" footer="0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5A3DA-B93B-4158-B497-73E4609F30C2}">
  <dimension ref="A1:I1008"/>
  <sheetViews>
    <sheetView view="pageBreakPreview" zoomScaleNormal="100" zoomScaleSheetLayoutView="100" workbookViewId="0">
      <selection sqref="A1:I24"/>
    </sheetView>
  </sheetViews>
  <sheetFormatPr defaultColWidth="12.625" defaultRowHeight="15" customHeight="1" x14ac:dyDescent="0.35"/>
  <cols>
    <col min="1" max="1" width="5.75" style="3" customWidth="1"/>
    <col min="2" max="2" width="29" style="3" customWidth="1"/>
    <col min="3" max="3" width="12.125" style="3" customWidth="1"/>
    <col min="4" max="4" width="13.125" style="3" customWidth="1"/>
    <col min="5" max="5" width="11.75" style="3" customWidth="1"/>
    <col min="6" max="6" width="20.75" style="3" customWidth="1"/>
    <col min="7" max="7" width="24" style="3" customWidth="1"/>
    <col min="8" max="8" width="11.25" style="3" customWidth="1"/>
    <col min="9" max="9" width="22.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53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54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415</v>
      </c>
      <c r="H8" s="2" t="s">
        <v>414</v>
      </c>
      <c r="I8" s="2" t="s">
        <v>22</v>
      </c>
    </row>
    <row r="9" spans="1:9" s="8" customFormat="1" ht="84" x14ac:dyDescent="0.2">
      <c r="A9" s="9">
        <v>1</v>
      </c>
      <c r="B9" s="17" t="s">
        <v>554</v>
      </c>
      <c r="C9" s="31">
        <v>9979.89</v>
      </c>
      <c r="D9" s="32">
        <v>9979.89</v>
      </c>
      <c r="E9" s="9" t="s">
        <v>30</v>
      </c>
      <c r="F9" s="17" t="s">
        <v>538</v>
      </c>
      <c r="G9" s="17" t="s">
        <v>374</v>
      </c>
      <c r="H9" s="6" t="s">
        <v>29</v>
      </c>
      <c r="I9" s="17" t="s">
        <v>364</v>
      </c>
    </row>
    <row r="10" spans="1:9" s="13" customFormat="1" ht="84" x14ac:dyDescent="0.2">
      <c r="A10" s="9">
        <v>2</v>
      </c>
      <c r="B10" s="17" t="s">
        <v>555</v>
      </c>
      <c r="C10" s="20">
        <v>54000</v>
      </c>
      <c r="D10" s="20">
        <v>54000</v>
      </c>
      <c r="E10" s="9" t="s">
        <v>30</v>
      </c>
      <c r="F10" s="17" t="s">
        <v>541</v>
      </c>
      <c r="G10" s="17" t="s">
        <v>57</v>
      </c>
      <c r="H10" s="6" t="s">
        <v>29</v>
      </c>
      <c r="I10" s="17" t="s">
        <v>365</v>
      </c>
    </row>
    <row r="11" spans="1:9" s="13" customFormat="1" ht="84" x14ac:dyDescent="0.2">
      <c r="A11" s="14">
        <v>3</v>
      </c>
      <c r="B11" s="17" t="s">
        <v>55</v>
      </c>
      <c r="C11" s="20">
        <v>4464</v>
      </c>
      <c r="D11" s="20">
        <v>4464</v>
      </c>
      <c r="E11" s="9" t="s">
        <v>30</v>
      </c>
      <c r="F11" s="17" t="s">
        <v>540</v>
      </c>
      <c r="G11" s="17" t="s">
        <v>58</v>
      </c>
      <c r="H11" s="6" t="s">
        <v>29</v>
      </c>
      <c r="I11" s="17" t="s">
        <v>366</v>
      </c>
    </row>
    <row r="12" spans="1:9" s="13" customFormat="1" ht="84" x14ac:dyDescent="0.2">
      <c r="A12" s="27">
        <v>4</v>
      </c>
      <c r="B12" s="17" t="s">
        <v>56</v>
      </c>
      <c r="C12" s="20">
        <v>255500</v>
      </c>
      <c r="D12" s="20">
        <v>253124.4</v>
      </c>
      <c r="E12" s="9" t="s">
        <v>30</v>
      </c>
      <c r="F12" s="17" t="s">
        <v>539</v>
      </c>
      <c r="G12" s="17" t="s">
        <v>59</v>
      </c>
      <c r="H12" s="6" t="s">
        <v>29</v>
      </c>
      <c r="I12" s="17" t="s">
        <v>376</v>
      </c>
    </row>
    <row r="13" spans="1:9" s="13" customFormat="1" ht="84" x14ac:dyDescent="0.2">
      <c r="A13" s="39">
        <v>5</v>
      </c>
      <c r="B13" s="17" t="s">
        <v>62</v>
      </c>
      <c r="C13" s="20">
        <v>77500</v>
      </c>
      <c r="D13" s="20">
        <v>77955.37</v>
      </c>
      <c r="E13" s="9" t="s">
        <v>30</v>
      </c>
      <c r="F13" s="17" t="s">
        <v>542</v>
      </c>
      <c r="G13" s="17" t="s">
        <v>359</v>
      </c>
      <c r="H13" s="6" t="s">
        <v>29</v>
      </c>
      <c r="I13" s="17" t="s">
        <v>367</v>
      </c>
    </row>
    <row r="14" spans="1:9" s="13" customFormat="1" ht="63" x14ac:dyDescent="0.2">
      <c r="A14" s="14">
        <v>6</v>
      </c>
      <c r="B14" s="17" t="s">
        <v>375</v>
      </c>
      <c r="C14" s="20">
        <v>59000</v>
      </c>
      <c r="D14" s="20">
        <v>59699.9</v>
      </c>
      <c r="E14" s="9" t="s">
        <v>30</v>
      </c>
      <c r="F14" s="17" t="s">
        <v>544</v>
      </c>
      <c r="G14" s="17" t="s">
        <v>361</v>
      </c>
      <c r="H14" s="6" t="s">
        <v>29</v>
      </c>
      <c r="I14" s="17" t="s">
        <v>377</v>
      </c>
    </row>
    <row r="15" spans="1:9" s="13" customFormat="1" ht="63" x14ac:dyDescent="0.2">
      <c r="A15" s="9">
        <v>7</v>
      </c>
      <c r="B15" s="17" t="s">
        <v>63</v>
      </c>
      <c r="C15" s="20">
        <v>146000</v>
      </c>
      <c r="D15" s="20">
        <v>146825.5</v>
      </c>
      <c r="E15" s="9" t="s">
        <v>30</v>
      </c>
      <c r="F15" s="17" t="s">
        <v>543</v>
      </c>
      <c r="G15" s="17" t="s">
        <v>360</v>
      </c>
      <c r="H15" s="6" t="s">
        <v>29</v>
      </c>
      <c r="I15" s="17" t="s">
        <v>378</v>
      </c>
    </row>
    <row r="16" spans="1:9" s="13" customFormat="1" ht="63" x14ac:dyDescent="0.2">
      <c r="A16" s="14">
        <v>8</v>
      </c>
      <c r="B16" s="17" t="s">
        <v>553</v>
      </c>
      <c r="C16" s="20">
        <v>141000</v>
      </c>
      <c r="D16" s="20">
        <v>142259.54</v>
      </c>
      <c r="E16" s="9" t="s">
        <v>30</v>
      </c>
      <c r="F16" s="17" t="s">
        <v>545</v>
      </c>
      <c r="G16" s="17" t="s">
        <v>362</v>
      </c>
      <c r="H16" s="6" t="s">
        <v>29</v>
      </c>
      <c r="I16" s="17" t="s">
        <v>379</v>
      </c>
    </row>
    <row r="17" spans="1:9" s="13" customFormat="1" ht="84" x14ac:dyDescent="0.2">
      <c r="A17" s="14">
        <v>9</v>
      </c>
      <c r="B17" s="17" t="s">
        <v>64</v>
      </c>
      <c r="C17" s="20">
        <v>76708.7</v>
      </c>
      <c r="D17" s="20">
        <v>76708.7</v>
      </c>
      <c r="E17" s="9" t="s">
        <v>30</v>
      </c>
      <c r="F17" s="17" t="s">
        <v>546</v>
      </c>
      <c r="G17" s="17" t="s">
        <v>383</v>
      </c>
      <c r="H17" s="6" t="s">
        <v>29</v>
      </c>
      <c r="I17" s="17" t="s">
        <v>380</v>
      </c>
    </row>
    <row r="18" spans="1:9" s="13" customFormat="1" ht="63" x14ac:dyDescent="0.2">
      <c r="A18" s="27">
        <v>10</v>
      </c>
      <c r="B18" s="17" t="s">
        <v>65</v>
      </c>
      <c r="C18" s="20">
        <v>69890</v>
      </c>
      <c r="D18" s="20">
        <v>69890</v>
      </c>
      <c r="E18" s="9" t="s">
        <v>30</v>
      </c>
      <c r="F18" s="17" t="s">
        <v>547</v>
      </c>
      <c r="G18" s="17" t="s">
        <v>385</v>
      </c>
      <c r="H18" s="6" t="s">
        <v>29</v>
      </c>
      <c r="I18" s="17" t="s">
        <v>371</v>
      </c>
    </row>
    <row r="19" spans="1:9" s="13" customFormat="1" ht="71.25" customHeight="1" x14ac:dyDescent="0.2">
      <c r="A19" s="27">
        <v>11</v>
      </c>
      <c r="B19" s="17" t="s">
        <v>66</v>
      </c>
      <c r="C19" s="20">
        <v>42700</v>
      </c>
      <c r="D19" s="20">
        <v>42700</v>
      </c>
      <c r="E19" s="9" t="s">
        <v>30</v>
      </c>
      <c r="F19" s="17" t="s">
        <v>548</v>
      </c>
      <c r="G19" s="17" t="s">
        <v>382</v>
      </c>
      <c r="H19" s="6" t="s">
        <v>29</v>
      </c>
      <c r="I19" s="17" t="s">
        <v>370</v>
      </c>
    </row>
    <row r="20" spans="1:9" s="13" customFormat="1" ht="84" x14ac:dyDescent="0.2">
      <c r="A20" s="27">
        <v>12</v>
      </c>
      <c r="B20" s="17" t="s">
        <v>67</v>
      </c>
      <c r="C20" s="20">
        <v>30000</v>
      </c>
      <c r="D20" s="20">
        <v>30000</v>
      </c>
      <c r="E20" s="9" t="s">
        <v>30</v>
      </c>
      <c r="F20" s="17" t="s">
        <v>549</v>
      </c>
      <c r="G20" s="17" t="s">
        <v>384</v>
      </c>
      <c r="H20" s="6" t="s">
        <v>29</v>
      </c>
      <c r="I20" s="17" t="s">
        <v>369</v>
      </c>
    </row>
    <row r="21" spans="1:9" s="13" customFormat="1" ht="84" x14ac:dyDescent="0.2">
      <c r="A21" s="27">
        <v>13</v>
      </c>
      <c r="B21" s="17" t="s">
        <v>68</v>
      </c>
      <c r="C21" s="20">
        <v>27965</v>
      </c>
      <c r="D21" s="20">
        <v>27965</v>
      </c>
      <c r="E21" s="9" t="s">
        <v>30</v>
      </c>
      <c r="F21" s="17" t="s">
        <v>550</v>
      </c>
      <c r="G21" s="17" t="s">
        <v>386</v>
      </c>
      <c r="H21" s="6" t="s">
        <v>29</v>
      </c>
      <c r="I21" s="17" t="s">
        <v>368</v>
      </c>
    </row>
    <row r="22" spans="1:9" s="13" customFormat="1" ht="84" x14ac:dyDescent="0.2">
      <c r="A22" s="27">
        <v>14</v>
      </c>
      <c r="B22" s="17" t="s">
        <v>69</v>
      </c>
      <c r="C22" s="20">
        <v>19488</v>
      </c>
      <c r="D22" s="20">
        <v>19488</v>
      </c>
      <c r="E22" s="9" t="s">
        <v>30</v>
      </c>
      <c r="F22" s="17" t="s">
        <v>551</v>
      </c>
      <c r="G22" s="17" t="s">
        <v>381</v>
      </c>
      <c r="H22" s="6" t="s">
        <v>29</v>
      </c>
      <c r="I22" s="17" t="s">
        <v>372</v>
      </c>
    </row>
    <row r="23" spans="1:9" s="13" customFormat="1" ht="84" x14ac:dyDescent="0.2">
      <c r="A23" s="27">
        <v>15</v>
      </c>
      <c r="B23" s="17" t="s">
        <v>363</v>
      </c>
      <c r="C23" s="20">
        <v>205902.3</v>
      </c>
      <c r="D23" s="33">
        <v>205902.3</v>
      </c>
      <c r="E23" s="9" t="s">
        <v>30</v>
      </c>
      <c r="F23" s="17" t="s">
        <v>552</v>
      </c>
      <c r="G23" s="17" t="s">
        <v>387</v>
      </c>
      <c r="H23" s="6" t="s">
        <v>29</v>
      </c>
      <c r="I23" s="17" t="s">
        <v>373</v>
      </c>
    </row>
    <row r="24" spans="1:9" ht="21.75" thickBot="1" x14ac:dyDescent="0.4">
      <c r="A24" s="68" t="s">
        <v>41</v>
      </c>
      <c r="B24" s="68"/>
      <c r="C24" s="68"/>
      <c r="D24" s="24">
        <f>SUM(D9:D23)</f>
        <v>1220962.6000000001</v>
      </c>
    </row>
    <row r="25" spans="1:9" ht="21.75" thickTop="1" x14ac:dyDescent="0.35"/>
    <row r="26" spans="1:9" ht="21" x14ac:dyDescent="0.35"/>
    <row r="27" spans="1:9" ht="21" x14ac:dyDescent="0.35"/>
    <row r="28" spans="1:9" ht="21" x14ac:dyDescent="0.35"/>
    <row r="29" spans="1:9" ht="2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</sheetData>
  <mergeCells count="5">
    <mergeCell ref="A3:I3"/>
    <mergeCell ref="A4:I4"/>
    <mergeCell ref="A5:I5"/>
    <mergeCell ref="A6:I6"/>
    <mergeCell ref="A24:C24"/>
  </mergeCells>
  <pageMargins left="0.59055118110236227" right="0.39370078740157483" top="0.98425196850393704" bottom="0.78740157480314965" header="0" footer="0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4BFEB-6981-4ECE-A94F-A74678CBCB17}">
  <dimension ref="A1:I1007"/>
  <sheetViews>
    <sheetView view="pageBreakPreview" topLeftCell="A18" zoomScaleNormal="100" zoomScaleSheetLayoutView="100" workbookViewId="0">
      <selection sqref="A1:I23"/>
    </sheetView>
  </sheetViews>
  <sheetFormatPr defaultColWidth="12.625" defaultRowHeight="15" customHeight="1" x14ac:dyDescent="0.35"/>
  <cols>
    <col min="1" max="1" width="5.75" style="3" customWidth="1"/>
    <col min="2" max="2" width="27.5" style="3" customWidth="1"/>
    <col min="3" max="4" width="12" style="3" customWidth="1"/>
    <col min="5" max="5" width="12.375" style="3" customWidth="1"/>
    <col min="6" max="6" width="21.25" style="3" customWidth="1"/>
    <col min="7" max="7" width="24.25" style="3" customWidth="1"/>
    <col min="8" max="8" width="11.25" style="3" customWidth="1"/>
    <col min="9" max="9" width="24.2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60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61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11" t="s">
        <v>1</v>
      </c>
      <c r="B8" s="11" t="s">
        <v>15</v>
      </c>
      <c r="C8" s="11" t="s">
        <v>16</v>
      </c>
      <c r="D8" s="11" t="s">
        <v>17</v>
      </c>
      <c r="E8" s="11" t="s">
        <v>18</v>
      </c>
      <c r="F8" s="11" t="s">
        <v>19</v>
      </c>
      <c r="G8" s="11" t="s">
        <v>20</v>
      </c>
      <c r="H8" s="11" t="s">
        <v>21</v>
      </c>
      <c r="I8" s="11" t="s">
        <v>22</v>
      </c>
    </row>
    <row r="9" spans="1:9" s="8" customFormat="1" ht="63" x14ac:dyDescent="0.2">
      <c r="A9" s="27">
        <v>1</v>
      </c>
      <c r="B9" s="17" t="s">
        <v>70</v>
      </c>
      <c r="C9" s="18">
        <v>700</v>
      </c>
      <c r="D9" s="43">
        <f>C9</f>
        <v>700</v>
      </c>
      <c r="E9" s="27" t="s">
        <v>30</v>
      </c>
      <c r="F9" s="17" t="s">
        <v>524</v>
      </c>
      <c r="G9" s="17" t="s">
        <v>71</v>
      </c>
      <c r="H9" s="29" t="s">
        <v>29</v>
      </c>
      <c r="I9" s="17" t="s">
        <v>388</v>
      </c>
    </row>
    <row r="10" spans="1:9" s="13" customFormat="1" ht="63" x14ac:dyDescent="0.2">
      <c r="A10" s="27">
        <v>2</v>
      </c>
      <c r="B10" s="17" t="s">
        <v>72</v>
      </c>
      <c r="C10" s="18">
        <v>7140</v>
      </c>
      <c r="D10" s="43">
        <f t="shared" ref="D10:D14" si="0">C10</f>
        <v>7140</v>
      </c>
      <c r="E10" s="27" t="s">
        <v>30</v>
      </c>
      <c r="F10" s="17" t="s">
        <v>525</v>
      </c>
      <c r="G10" s="17" t="s">
        <v>74</v>
      </c>
      <c r="H10" s="29" t="s">
        <v>29</v>
      </c>
      <c r="I10" s="17" t="s">
        <v>389</v>
      </c>
    </row>
    <row r="11" spans="1:9" s="13" customFormat="1" ht="63" x14ac:dyDescent="0.2">
      <c r="A11" s="27">
        <v>3</v>
      </c>
      <c r="B11" s="17" t="s">
        <v>73</v>
      </c>
      <c r="C11" s="18">
        <v>25000</v>
      </c>
      <c r="D11" s="43">
        <f t="shared" si="0"/>
        <v>25000</v>
      </c>
      <c r="E11" s="27" t="s">
        <v>30</v>
      </c>
      <c r="F11" s="17" t="s">
        <v>526</v>
      </c>
      <c r="G11" s="17" t="s">
        <v>391</v>
      </c>
      <c r="H11" s="29" t="s">
        <v>29</v>
      </c>
      <c r="I11" s="17" t="s">
        <v>390</v>
      </c>
    </row>
    <row r="12" spans="1:9" s="13" customFormat="1" ht="84" x14ac:dyDescent="0.2">
      <c r="A12" s="27">
        <v>4</v>
      </c>
      <c r="B12" s="17" t="s">
        <v>75</v>
      </c>
      <c r="C12" s="18">
        <v>20000</v>
      </c>
      <c r="D12" s="43">
        <f t="shared" si="0"/>
        <v>20000</v>
      </c>
      <c r="E12" s="27" t="s">
        <v>30</v>
      </c>
      <c r="F12" s="17" t="s">
        <v>527</v>
      </c>
      <c r="G12" s="17" t="s">
        <v>392</v>
      </c>
      <c r="H12" s="29" t="s">
        <v>29</v>
      </c>
      <c r="I12" s="17" t="s">
        <v>397</v>
      </c>
    </row>
    <row r="13" spans="1:9" s="13" customFormat="1" ht="84" x14ac:dyDescent="0.2">
      <c r="A13" s="27">
        <v>5</v>
      </c>
      <c r="B13" s="21" t="s">
        <v>76</v>
      </c>
      <c r="C13" s="18">
        <v>8900</v>
      </c>
      <c r="D13" s="43">
        <f t="shared" si="0"/>
        <v>8900</v>
      </c>
      <c r="E13" s="27" t="s">
        <v>30</v>
      </c>
      <c r="F13" s="17" t="s">
        <v>528</v>
      </c>
      <c r="G13" s="17" t="s">
        <v>393</v>
      </c>
      <c r="H13" s="29" t="s">
        <v>29</v>
      </c>
      <c r="I13" s="17" t="s">
        <v>398</v>
      </c>
    </row>
    <row r="14" spans="1:9" s="13" customFormat="1" ht="105" x14ac:dyDescent="0.2">
      <c r="A14" s="27">
        <v>6</v>
      </c>
      <c r="B14" s="17" t="s">
        <v>77</v>
      </c>
      <c r="C14" s="18">
        <v>28000</v>
      </c>
      <c r="D14" s="43">
        <f t="shared" si="0"/>
        <v>28000</v>
      </c>
      <c r="E14" s="27" t="s">
        <v>30</v>
      </c>
      <c r="F14" s="17" t="s">
        <v>529</v>
      </c>
      <c r="G14" s="17" t="s">
        <v>394</v>
      </c>
      <c r="H14" s="29" t="s">
        <v>29</v>
      </c>
      <c r="I14" s="17" t="s">
        <v>399</v>
      </c>
    </row>
    <row r="15" spans="1:9" s="13" customFormat="1" ht="84" x14ac:dyDescent="0.2">
      <c r="A15" s="27">
        <v>7</v>
      </c>
      <c r="B15" s="17" t="s">
        <v>81</v>
      </c>
      <c r="C15" s="18">
        <v>8000</v>
      </c>
      <c r="D15" s="43">
        <f t="shared" ref="D15" si="1">C15</f>
        <v>8000</v>
      </c>
      <c r="E15" s="27" t="s">
        <v>30</v>
      </c>
      <c r="F15" s="17" t="s">
        <v>530</v>
      </c>
      <c r="G15" s="17" t="s">
        <v>395</v>
      </c>
      <c r="H15" s="29" t="s">
        <v>29</v>
      </c>
      <c r="I15" s="17" t="s">
        <v>400</v>
      </c>
    </row>
    <row r="16" spans="1:9" s="13" customFormat="1" ht="84" x14ac:dyDescent="0.2">
      <c r="A16" s="27">
        <v>8</v>
      </c>
      <c r="B16" s="17" t="s">
        <v>78</v>
      </c>
      <c r="C16" s="18">
        <v>11400</v>
      </c>
      <c r="D16" s="43">
        <f t="shared" ref="D16" si="2">C16</f>
        <v>11400</v>
      </c>
      <c r="E16" s="27" t="s">
        <v>30</v>
      </c>
      <c r="F16" s="17" t="s">
        <v>531</v>
      </c>
      <c r="G16" s="17" t="s">
        <v>149</v>
      </c>
      <c r="H16" s="29" t="s">
        <v>29</v>
      </c>
      <c r="I16" s="17" t="s">
        <v>401</v>
      </c>
    </row>
    <row r="17" spans="1:9" s="13" customFormat="1" ht="63" x14ac:dyDescent="0.2">
      <c r="A17" s="27">
        <v>9</v>
      </c>
      <c r="B17" s="17" t="s">
        <v>79</v>
      </c>
      <c r="C17" s="18">
        <v>19000</v>
      </c>
      <c r="D17" s="43">
        <f t="shared" ref="D17" si="3">C17</f>
        <v>19000</v>
      </c>
      <c r="E17" s="27" t="s">
        <v>30</v>
      </c>
      <c r="F17" s="17" t="s">
        <v>532</v>
      </c>
      <c r="G17" s="17" t="s">
        <v>150</v>
      </c>
      <c r="H17" s="29" t="s">
        <v>29</v>
      </c>
      <c r="I17" s="17" t="s">
        <v>84</v>
      </c>
    </row>
    <row r="18" spans="1:9" s="13" customFormat="1" ht="84" x14ac:dyDescent="0.2">
      <c r="A18" s="27">
        <v>10</v>
      </c>
      <c r="B18" s="17" t="s">
        <v>80</v>
      </c>
      <c r="C18" s="18">
        <v>2140</v>
      </c>
      <c r="D18" s="43">
        <f t="shared" ref="D18" si="4">C18</f>
        <v>2140</v>
      </c>
      <c r="E18" s="27" t="s">
        <v>30</v>
      </c>
      <c r="F18" s="17" t="s">
        <v>533</v>
      </c>
      <c r="G18" s="17" t="s">
        <v>83</v>
      </c>
      <c r="H18" s="29" t="s">
        <v>29</v>
      </c>
      <c r="I18" s="17" t="s">
        <v>154</v>
      </c>
    </row>
    <row r="19" spans="1:9" s="13" customFormat="1" ht="84" x14ac:dyDescent="0.2">
      <c r="A19" s="27">
        <v>11</v>
      </c>
      <c r="B19" s="17" t="s">
        <v>82</v>
      </c>
      <c r="C19" s="18">
        <v>59520</v>
      </c>
      <c r="D19" s="43">
        <f t="shared" ref="D19:D20" si="5">C19</f>
        <v>59520</v>
      </c>
      <c r="E19" s="27" t="s">
        <v>30</v>
      </c>
      <c r="F19" s="17" t="s">
        <v>537</v>
      </c>
      <c r="G19" s="17" t="s">
        <v>151</v>
      </c>
      <c r="H19" s="29" t="s">
        <v>29</v>
      </c>
      <c r="I19" s="17" t="s">
        <v>155</v>
      </c>
    </row>
    <row r="20" spans="1:9" s="13" customFormat="1" ht="84" x14ac:dyDescent="0.2">
      <c r="A20" s="27">
        <v>12</v>
      </c>
      <c r="B20" s="17" t="s">
        <v>85</v>
      </c>
      <c r="C20" s="18">
        <v>3570</v>
      </c>
      <c r="D20" s="43">
        <f t="shared" si="5"/>
        <v>3570</v>
      </c>
      <c r="E20" s="27" t="s">
        <v>30</v>
      </c>
      <c r="F20" s="17" t="s">
        <v>536</v>
      </c>
      <c r="G20" s="17" t="s">
        <v>152</v>
      </c>
      <c r="H20" s="29" t="s">
        <v>29</v>
      </c>
      <c r="I20" s="17" t="s">
        <v>156</v>
      </c>
    </row>
    <row r="21" spans="1:9" s="13" customFormat="1" ht="84" x14ac:dyDescent="0.2">
      <c r="A21" s="27">
        <v>13</v>
      </c>
      <c r="B21" s="17" t="s">
        <v>86</v>
      </c>
      <c r="C21" s="18">
        <v>24000</v>
      </c>
      <c r="D21" s="43">
        <f t="shared" ref="D21:D22" si="6">C21</f>
        <v>24000</v>
      </c>
      <c r="E21" s="27" t="s">
        <v>30</v>
      </c>
      <c r="F21" s="17" t="s">
        <v>535</v>
      </c>
      <c r="G21" s="17" t="s">
        <v>396</v>
      </c>
      <c r="H21" s="29" t="s">
        <v>29</v>
      </c>
      <c r="I21" s="17" t="s">
        <v>157</v>
      </c>
    </row>
    <row r="22" spans="1:9" s="13" customFormat="1" ht="84" x14ac:dyDescent="0.2">
      <c r="A22" s="27">
        <v>14</v>
      </c>
      <c r="B22" s="17" t="s">
        <v>402</v>
      </c>
      <c r="C22" s="18">
        <v>48000</v>
      </c>
      <c r="D22" s="43">
        <f t="shared" si="6"/>
        <v>48000</v>
      </c>
      <c r="E22" s="27" t="s">
        <v>30</v>
      </c>
      <c r="F22" s="17" t="s">
        <v>534</v>
      </c>
      <c r="G22" s="17" t="s">
        <v>153</v>
      </c>
      <c r="H22" s="29" t="s">
        <v>29</v>
      </c>
      <c r="I22" s="17" t="s">
        <v>158</v>
      </c>
    </row>
    <row r="23" spans="1:9" ht="21.75" thickBot="1" x14ac:dyDescent="0.4">
      <c r="A23" s="68" t="s">
        <v>41</v>
      </c>
      <c r="B23" s="68"/>
      <c r="C23" s="68"/>
      <c r="D23" s="44">
        <f>SUM(D9:D22)</f>
        <v>265370</v>
      </c>
    </row>
    <row r="24" spans="1:9" ht="21.75" thickTop="1" x14ac:dyDescent="0.35"/>
    <row r="25" spans="1:9" ht="21" x14ac:dyDescent="0.35"/>
    <row r="26" spans="1:9" ht="21" x14ac:dyDescent="0.35"/>
    <row r="27" spans="1:9" ht="21" x14ac:dyDescent="0.35"/>
    <row r="28" spans="1:9" ht="21" x14ac:dyDescent="0.35"/>
    <row r="29" spans="1:9" ht="14.25" customHeight="1" x14ac:dyDescent="0.35"/>
    <row r="30" spans="1:9" ht="14.25" customHeight="1" x14ac:dyDescent="0.35"/>
    <row r="31" spans="1:9" ht="14.25" customHeight="1" x14ac:dyDescent="0.35"/>
    <row r="32" spans="1:9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</sheetData>
  <mergeCells count="5">
    <mergeCell ref="A3:I3"/>
    <mergeCell ref="A4:I4"/>
    <mergeCell ref="A5:I5"/>
    <mergeCell ref="A6:I6"/>
    <mergeCell ref="A23:C23"/>
  </mergeCells>
  <phoneticPr fontId="7" type="noConversion"/>
  <pageMargins left="0.59055118110236227" right="0.39370078740157483" top="0.98425196850393704" bottom="0.78740157480314965" header="0" footer="0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CDD0-E540-4926-83A5-77CB323C894F}">
  <dimension ref="A1:I996"/>
  <sheetViews>
    <sheetView view="pageBreakPreview" zoomScaleNormal="100" zoomScaleSheetLayoutView="100" workbookViewId="0">
      <selection sqref="A1:I14"/>
    </sheetView>
  </sheetViews>
  <sheetFormatPr defaultColWidth="12.625" defaultRowHeight="15" customHeight="1" x14ac:dyDescent="0.35"/>
  <cols>
    <col min="1" max="1" width="5.75" style="3" customWidth="1"/>
    <col min="2" max="2" width="31" style="3" customWidth="1"/>
    <col min="3" max="3" width="12.125" style="3" customWidth="1"/>
    <col min="4" max="4" width="13.125" style="3" customWidth="1"/>
    <col min="5" max="5" width="12.875" style="3" customWidth="1"/>
    <col min="6" max="6" width="21.25" style="3" customWidth="1"/>
    <col min="7" max="7" width="21.75" style="3" customWidth="1"/>
    <col min="8" max="8" width="11.25" style="3" customWidth="1"/>
    <col min="9" max="9" width="23.75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87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88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2" t="s">
        <v>1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</row>
    <row r="9" spans="1:9" s="8" customFormat="1" ht="63" x14ac:dyDescent="0.2">
      <c r="A9" s="9">
        <v>1</v>
      </c>
      <c r="B9" s="17" t="s">
        <v>89</v>
      </c>
      <c r="C9" s="18">
        <v>12000</v>
      </c>
      <c r="D9" s="43">
        <f>C9</f>
        <v>12000</v>
      </c>
      <c r="E9" s="9" t="s">
        <v>30</v>
      </c>
      <c r="F9" s="17" t="s">
        <v>521</v>
      </c>
      <c r="G9" s="17" t="s">
        <v>90</v>
      </c>
      <c r="H9" s="6" t="s">
        <v>29</v>
      </c>
      <c r="I9" s="17" t="s">
        <v>422</v>
      </c>
    </row>
    <row r="10" spans="1:9" s="13" customFormat="1" ht="63" x14ac:dyDescent="0.2">
      <c r="A10" s="9">
        <v>2</v>
      </c>
      <c r="B10" s="17" t="s">
        <v>91</v>
      </c>
      <c r="C10" s="18">
        <v>43000</v>
      </c>
      <c r="D10" s="43">
        <f t="shared" ref="D10:D11" si="0">C10</f>
        <v>43000</v>
      </c>
      <c r="E10" s="9" t="s">
        <v>30</v>
      </c>
      <c r="F10" s="17" t="s">
        <v>522</v>
      </c>
      <c r="G10" s="17" t="s">
        <v>93</v>
      </c>
      <c r="H10" s="6" t="s">
        <v>29</v>
      </c>
      <c r="I10" s="17" t="s">
        <v>403</v>
      </c>
    </row>
    <row r="11" spans="1:9" s="13" customFormat="1" ht="63" x14ac:dyDescent="0.2">
      <c r="A11" s="9">
        <v>3</v>
      </c>
      <c r="B11" s="17" t="s">
        <v>92</v>
      </c>
      <c r="C11" s="18">
        <v>9975</v>
      </c>
      <c r="D11" s="43">
        <f t="shared" si="0"/>
        <v>9975</v>
      </c>
      <c r="E11" s="9" t="s">
        <v>30</v>
      </c>
      <c r="F11" s="17" t="s">
        <v>523</v>
      </c>
      <c r="G11" s="17" t="s">
        <v>94</v>
      </c>
      <c r="H11" s="6" t="s">
        <v>29</v>
      </c>
      <c r="I11" s="17" t="s">
        <v>404</v>
      </c>
    </row>
    <row r="12" spans="1:9" ht="21.75" thickBot="1" x14ac:dyDescent="0.4">
      <c r="A12" s="68" t="s">
        <v>41</v>
      </c>
      <c r="B12" s="68"/>
      <c r="C12" s="68"/>
      <c r="D12" s="24">
        <f>SUM(D9:D11)</f>
        <v>64975</v>
      </c>
    </row>
    <row r="13" spans="1:9" ht="21.75" thickTop="1" x14ac:dyDescent="0.35"/>
    <row r="14" spans="1:9" ht="21" x14ac:dyDescent="0.35">
      <c r="I14" s="3" t="s">
        <v>405</v>
      </c>
    </row>
    <row r="15" spans="1:9" ht="21" x14ac:dyDescent="0.35"/>
    <row r="16" spans="1:9" ht="21" x14ac:dyDescent="0.35"/>
    <row r="17" ht="2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</sheetData>
  <mergeCells count="5">
    <mergeCell ref="A3:I3"/>
    <mergeCell ref="A4:I4"/>
    <mergeCell ref="A5:I5"/>
    <mergeCell ref="A6:I6"/>
    <mergeCell ref="A12:C12"/>
  </mergeCells>
  <phoneticPr fontId="7" type="noConversion"/>
  <pageMargins left="0.39370078740157483" right="0.39370078740157483" top="0.98425196850393704" bottom="0.78740157480314965" header="0" footer="0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1B1C-CE60-44F4-B772-ACBB8EEA879E}">
  <dimension ref="A1:I1013"/>
  <sheetViews>
    <sheetView view="pageBreakPreview" topLeftCell="A20" zoomScale="90" zoomScaleNormal="100" zoomScaleSheetLayoutView="90" workbookViewId="0">
      <selection sqref="A1:I29"/>
    </sheetView>
  </sheetViews>
  <sheetFormatPr defaultColWidth="12.625" defaultRowHeight="15" customHeight="1" x14ac:dyDescent="0.35"/>
  <cols>
    <col min="1" max="1" width="5.75" style="3" customWidth="1"/>
    <col min="2" max="2" width="30" style="3" customWidth="1"/>
    <col min="3" max="3" width="11.5" style="3" customWidth="1"/>
    <col min="4" max="4" width="13.5" style="3" customWidth="1"/>
    <col min="5" max="5" width="11.375" style="3" customWidth="1"/>
    <col min="6" max="6" width="20" style="3" customWidth="1"/>
    <col min="7" max="7" width="26.125" style="3" customWidth="1"/>
    <col min="8" max="8" width="11.25" style="3" customWidth="1"/>
    <col min="9" max="9" width="24" style="3" customWidth="1"/>
    <col min="10" max="26" width="8.625" style="3" customWidth="1"/>
    <col min="27" max="16384" width="12.625" style="3"/>
  </cols>
  <sheetData>
    <row r="1" spans="1:9" ht="21" x14ac:dyDescent="0.35">
      <c r="A1" s="1"/>
      <c r="I1" s="1" t="s">
        <v>11</v>
      </c>
    </row>
    <row r="2" spans="1:9" ht="21" x14ac:dyDescent="0.35">
      <c r="A2" s="1"/>
    </row>
    <row r="3" spans="1:9" ht="21" x14ac:dyDescent="0.35">
      <c r="A3" s="60" t="s">
        <v>12</v>
      </c>
      <c r="B3" s="61"/>
      <c r="C3" s="61"/>
      <c r="D3" s="61"/>
      <c r="E3" s="61"/>
      <c r="F3" s="61"/>
      <c r="G3" s="61"/>
      <c r="H3" s="61"/>
      <c r="I3" s="61"/>
    </row>
    <row r="4" spans="1:9" ht="21" x14ac:dyDescent="0.35">
      <c r="A4" s="62" t="s">
        <v>28</v>
      </c>
      <c r="B4" s="63"/>
      <c r="C4" s="63"/>
      <c r="D4" s="63"/>
      <c r="E4" s="63"/>
      <c r="F4" s="63"/>
      <c r="G4" s="63"/>
      <c r="H4" s="63"/>
      <c r="I4" s="63"/>
    </row>
    <row r="5" spans="1:9" ht="21" x14ac:dyDescent="0.35">
      <c r="A5" s="60" t="s">
        <v>95</v>
      </c>
      <c r="B5" s="61"/>
      <c r="C5" s="61"/>
      <c r="D5" s="61"/>
      <c r="E5" s="61"/>
      <c r="F5" s="61"/>
      <c r="G5" s="61"/>
      <c r="H5" s="61"/>
      <c r="I5" s="61"/>
    </row>
    <row r="6" spans="1:9" ht="21" x14ac:dyDescent="0.35">
      <c r="A6" s="64" t="s">
        <v>96</v>
      </c>
      <c r="B6" s="61"/>
      <c r="C6" s="61"/>
      <c r="D6" s="61"/>
      <c r="E6" s="61"/>
      <c r="F6" s="61"/>
      <c r="G6" s="61"/>
      <c r="H6" s="61"/>
      <c r="I6" s="61"/>
    </row>
    <row r="7" spans="1:9" ht="21" x14ac:dyDescent="0.35">
      <c r="A7" s="4"/>
    </row>
    <row r="8" spans="1:9" ht="63" x14ac:dyDescent="0.35">
      <c r="A8" s="11" t="s">
        <v>1</v>
      </c>
      <c r="B8" s="11" t="s">
        <v>15</v>
      </c>
      <c r="C8" s="11" t="s">
        <v>416</v>
      </c>
      <c r="D8" s="11" t="s">
        <v>17</v>
      </c>
      <c r="E8" s="11" t="s">
        <v>18</v>
      </c>
      <c r="F8" s="11" t="s">
        <v>19</v>
      </c>
      <c r="G8" s="11" t="s">
        <v>415</v>
      </c>
      <c r="H8" s="11" t="s">
        <v>414</v>
      </c>
      <c r="I8" s="11" t="s">
        <v>423</v>
      </c>
    </row>
    <row r="9" spans="1:9" s="8" customFormat="1" ht="84" x14ac:dyDescent="0.2">
      <c r="A9" s="27">
        <v>1</v>
      </c>
      <c r="B9" s="17" t="s">
        <v>99</v>
      </c>
      <c r="C9" s="18">
        <v>500000</v>
      </c>
      <c r="D9" s="43">
        <v>448137.4</v>
      </c>
      <c r="E9" s="27" t="s">
        <v>30</v>
      </c>
      <c r="F9" s="17" t="s">
        <v>501</v>
      </c>
      <c r="G9" s="17" t="s">
        <v>97</v>
      </c>
      <c r="H9" s="29" t="s">
        <v>29</v>
      </c>
      <c r="I9" s="17" t="s">
        <v>98</v>
      </c>
    </row>
    <row r="10" spans="1:9" s="13" customFormat="1" ht="84" x14ac:dyDescent="0.2">
      <c r="A10" s="27">
        <v>2</v>
      </c>
      <c r="B10" s="17" t="s">
        <v>100</v>
      </c>
      <c r="C10" s="18">
        <v>400000</v>
      </c>
      <c r="D10" s="43">
        <v>389269.68</v>
      </c>
      <c r="E10" s="27" t="s">
        <v>30</v>
      </c>
      <c r="F10" s="17" t="s">
        <v>502</v>
      </c>
      <c r="G10" s="17" t="s">
        <v>101</v>
      </c>
      <c r="H10" s="29" t="s">
        <v>29</v>
      </c>
      <c r="I10" s="17" t="s">
        <v>102</v>
      </c>
    </row>
    <row r="11" spans="1:9" s="13" customFormat="1" ht="84" customHeight="1" x14ac:dyDescent="0.2">
      <c r="A11" s="27">
        <v>3</v>
      </c>
      <c r="B11" s="17" t="s">
        <v>103</v>
      </c>
      <c r="C11" s="18">
        <v>500000</v>
      </c>
      <c r="D11" s="43">
        <v>446631.28</v>
      </c>
      <c r="E11" s="27" t="s">
        <v>30</v>
      </c>
      <c r="F11" s="17" t="s">
        <v>503</v>
      </c>
      <c r="G11" s="17" t="s">
        <v>104</v>
      </c>
      <c r="H11" s="29" t="s">
        <v>29</v>
      </c>
      <c r="I11" s="17" t="s">
        <v>107</v>
      </c>
    </row>
    <row r="12" spans="1:9" s="13" customFormat="1" ht="84" customHeight="1" x14ac:dyDescent="0.2">
      <c r="A12" s="27">
        <v>4</v>
      </c>
      <c r="B12" s="17" t="s">
        <v>105</v>
      </c>
      <c r="C12" s="18">
        <v>3980</v>
      </c>
      <c r="D12" s="18">
        <v>3980</v>
      </c>
      <c r="E12" s="27" t="s">
        <v>30</v>
      </c>
      <c r="F12" s="17" t="s">
        <v>504</v>
      </c>
      <c r="G12" s="17" t="s">
        <v>106</v>
      </c>
      <c r="H12" s="29" t="s">
        <v>29</v>
      </c>
      <c r="I12" s="17" t="s">
        <v>137</v>
      </c>
    </row>
    <row r="13" spans="1:9" s="13" customFormat="1" ht="84" customHeight="1" x14ac:dyDescent="0.2">
      <c r="A13" s="27">
        <v>5</v>
      </c>
      <c r="B13" s="17" t="s">
        <v>108</v>
      </c>
      <c r="C13" s="18">
        <v>7500</v>
      </c>
      <c r="D13" s="18">
        <f>C13</f>
        <v>7500</v>
      </c>
      <c r="E13" s="27" t="s">
        <v>30</v>
      </c>
      <c r="F13" s="17" t="s">
        <v>505</v>
      </c>
      <c r="G13" s="17" t="s">
        <v>406</v>
      </c>
      <c r="H13" s="29" t="s">
        <v>29</v>
      </c>
      <c r="I13" s="17" t="s">
        <v>138</v>
      </c>
    </row>
    <row r="14" spans="1:9" s="13" customFormat="1" ht="84" customHeight="1" x14ac:dyDescent="0.2">
      <c r="A14" s="27">
        <v>6</v>
      </c>
      <c r="B14" s="17" t="s">
        <v>109</v>
      </c>
      <c r="C14" s="18">
        <v>24600</v>
      </c>
      <c r="D14" s="18">
        <f>C14</f>
        <v>24600</v>
      </c>
      <c r="E14" s="27" t="s">
        <v>30</v>
      </c>
      <c r="F14" s="17" t="s">
        <v>520</v>
      </c>
      <c r="G14" s="17" t="s">
        <v>407</v>
      </c>
      <c r="H14" s="29" t="s">
        <v>29</v>
      </c>
      <c r="I14" s="17" t="s">
        <v>139</v>
      </c>
    </row>
    <row r="15" spans="1:9" s="13" customFormat="1" ht="84" customHeight="1" x14ac:dyDescent="0.2">
      <c r="A15" s="27">
        <v>7</v>
      </c>
      <c r="B15" s="17" t="s">
        <v>110</v>
      </c>
      <c r="C15" s="18">
        <v>14000</v>
      </c>
      <c r="D15" s="43">
        <f t="shared" ref="D15:D20" si="0">C15</f>
        <v>14000</v>
      </c>
      <c r="E15" s="27" t="s">
        <v>30</v>
      </c>
      <c r="F15" s="17" t="s">
        <v>506</v>
      </c>
      <c r="G15" s="17" t="s">
        <v>411</v>
      </c>
      <c r="H15" s="29" t="s">
        <v>29</v>
      </c>
      <c r="I15" s="17" t="s">
        <v>412</v>
      </c>
    </row>
    <row r="16" spans="1:9" s="13" customFormat="1" ht="84" customHeight="1" x14ac:dyDescent="0.2">
      <c r="A16" s="27">
        <v>8</v>
      </c>
      <c r="B16" s="17" t="s">
        <v>116</v>
      </c>
      <c r="C16" s="18">
        <v>257000</v>
      </c>
      <c r="D16" s="43">
        <v>256077.03</v>
      </c>
      <c r="E16" s="27" t="s">
        <v>30</v>
      </c>
      <c r="F16" s="17" t="s">
        <v>507</v>
      </c>
      <c r="G16" s="17" t="s">
        <v>111</v>
      </c>
      <c r="H16" s="29" t="s">
        <v>29</v>
      </c>
      <c r="I16" s="17" t="s">
        <v>112</v>
      </c>
    </row>
    <row r="17" spans="1:9" s="13" customFormat="1" ht="84" customHeight="1" x14ac:dyDescent="0.2">
      <c r="A17" s="27">
        <v>9</v>
      </c>
      <c r="B17" s="17" t="s">
        <v>115</v>
      </c>
      <c r="C17" s="18">
        <v>500000</v>
      </c>
      <c r="D17" s="43">
        <v>442062.82</v>
      </c>
      <c r="E17" s="27" t="s">
        <v>30</v>
      </c>
      <c r="F17" s="17" t="s">
        <v>508</v>
      </c>
      <c r="G17" s="17" t="s">
        <v>113</v>
      </c>
      <c r="H17" s="29" t="s">
        <v>29</v>
      </c>
      <c r="I17" s="17" t="s">
        <v>114</v>
      </c>
    </row>
    <row r="18" spans="1:9" s="13" customFormat="1" ht="84" customHeight="1" x14ac:dyDescent="0.2">
      <c r="A18" s="27">
        <v>10</v>
      </c>
      <c r="B18" s="17" t="s">
        <v>117</v>
      </c>
      <c r="C18" s="18">
        <v>400000</v>
      </c>
      <c r="D18" s="43">
        <v>376641.88</v>
      </c>
      <c r="E18" s="27" t="s">
        <v>30</v>
      </c>
      <c r="F18" s="17" t="s">
        <v>509</v>
      </c>
      <c r="G18" s="17" t="s">
        <v>118</v>
      </c>
      <c r="H18" s="29" t="s">
        <v>29</v>
      </c>
      <c r="I18" s="17" t="s">
        <v>119</v>
      </c>
    </row>
    <row r="19" spans="1:9" s="13" customFormat="1" ht="84" customHeight="1" x14ac:dyDescent="0.2">
      <c r="A19" s="27">
        <v>11</v>
      </c>
      <c r="B19" s="17" t="s">
        <v>128</v>
      </c>
      <c r="C19" s="18">
        <v>6200</v>
      </c>
      <c r="D19" s="18">
        <f>C19</f>
        <v>6200</v>
      </c>
      <c r="E19" s="27" t="s">
        <v>30</v>
      </c>
      <c r="F19" s="17" t="s">
        <v>510</v>
      </c>
      <c r="G19" s="17" t="s">
        <v>120</v>
      </c>
      <c r="H19" s="29" t="s">
        <v>29</v>
      </c>
      <c r="I19" s="17" t="s">
        <v>121</v>
      </c>
    </row>
    <row r="20" spans="1:9" s="13" customFormat="1" ht="84" customHeight="1" x14ac:dyDescent="0.2">
      <c r="A20" s="27">
        <v>12</v>
      </c>
      <c r="B20" s="17" t="s">
        <v>122</v>
      </c>
      <c r="C20" s="18">
        <v>23500</v>
      </c>
      <c r="D20" s="43">
        <f t="shared" si="0"/>
        <v>23500</v>
      </c>
      <c r="E20" s="27" t="s">
        <v>30</v>
      </c>
      <c r="F20" s="17" t="s">
        <v>511</v>
      </c>
      <c r="G20" s="17" t="s">
        <v>125</v>
      </c>
      <c r="H20" s="29" t="s">
        <v>29</v>
      </c>
      <c r="I20" s="17" t="s">
        <v>123</v>
      </c>
    </row>
    <row r="21" spans="1:9" s="13" customFormat="1" ht="84" customHeight="1" x14ac:dyDescent="0.2">
      <c r="A21" s="27">
        <v>13</v>
      </c>
      <c r="B21" s="17" t="s">
        <v>124</v>
      </c>
      <c r="C21" s="18">
        <v>28600</v>
      </c>
      <c r="D21" s="43">
        <f t="shared" ref="D21" si="1">C21</f>
        <v>28600</v>
      </c>
      <c r="E21" s="27" t="s">
        <v>30</v>
      </c>
      <c r="F21" s="17" t="s">
        <v>512</v>
      </c>
      <c r="G21" s="17" t="s">
        <v>126</v>
      </c>
      <c r="H21" s="29" t="s">
        <v>29</v>
      </c>
      <c r="I21" s="17" t="s">
        <v>127</v>
      </c>
    </row>
    <row r="22" spans="1:9" s="13" customFormat="1" ht="84" customHeight="1" x14ac:dyDescent="0.2">
      <c r="A22" s="27">
        <v>14</v>
      </c>
      <c r="B22" s="17" t="s">
        <v>129</v>
      </c>
      <c r="C22" s="18">
        <v>9200</v>
      </c>
      <c r="D22" s="18">
        <f t="shared" ref="D22:D28" si="2">C22</f>
        <v>9200</v>
      </c>
      <c r="E22" s="27" t="s">
        <v>30</v>
      </c>
      <c r="F22" s="17" t="s">
        <v>513</v>
      </c>
      <c r="G22" s="17" t="s">
        <v>410</v>
      </c>
      <c r="H22" s="29" t="s">
        <v>29</v>
      </c>
      <c r="I22" s="17" t="s">
        <v>136</v>
      </c>
    </row>
    <row r="23" spans="1:9" s="13" customFormat="1" ht="84" customHeight="1" x14ac:dyDescent="0.2">
      <c r="A23" s="27">
        <v>15</v>
      </c>
      <c r="B23" s="17" t="s">
        <v>130</v>
      </c>
      <c r="C23" s="18">
        <v>2600</v>
      </c>
      <c r="D23" s="18">
        <f t="shared" si="2"/>
        <v>2600</v>
      </c>
      <c r="E23" s="27" t="s">
        <v>30</v>
      </c>
      <c r="F23" s="17" t="s">
        <v>514</v>
      </c>
      <c r="G23" s="17" t="s">
        <v>148</v>
      </c>
      <c r="H23" s="29" t="s">
        <v>29</v>
      </c>
      <c r="I23" s="17" t="s">
        <v>135</v>
      </c>
    </row>
    <row r="24" spans="1:9" s="13" customFormat="1" ht="84" customHeight="1" x14ac:dyDescent="0.2">
      <c r="A24" s="27">
        <v>16</v>
      </c>
      <c r="B24" s="17" t="s">
        <v>413</v>
      </c>
      <c r="C24" s="18">
        <v>11400</v>
      </c>
      <c r="D24" s="18">
        <f t="shared" si="2"/>
        <v>11400</v>
      </c>
      <c r="E24" s="27" t="s">
        <v>30</v>
      </c>
      <c r="F24" s="17" t="s">
        <v>515</v>
      </c>
      <c r="G24" s="17" t="s">
        <v>147</v>
      </c>
      <c r="H24" s="29" t="s">
        <v>29</v>
      </c>
      <c r="I24" s="17" t="s">
        <v>134</v>
      </c>
    </row>
    <row r="25" spans="1:9" s="13" customFormat="1" ht="84" customHeight="1" x14ac:dyDescent="0.2">
      <c r="A25" s="27">
        <v>17</v>
      </c>
      <c r="B25" s="17" t="s">
        <v>131</v>
      </c>
      <c r="C25" s="18">
        <v>4600</v>
      </c>
      <c r="D25" s="18">
        <f t="shared" si="2"/>
        <v>4600</v>
      </c>
      <c r="E25" s="27" t="s">
        <v>30</v>
      </c>
      <c r="F25" s="17" t="s">
        <v>516</v>
      </c>
      <c r="G25" s="17" t="s">
        <v>409</v>
      </c>
      <c r="H25" s="29" t="s">
        <v>29</v>
      </c>
      <c r="I25" s="17" t="s">
        <v>133</v>
      </c>
    </row>
    <row r="26" spans="1:9" s="13" customFormat="1" ht="84" customHeight="1" x14ac:dyDescent="0.2">
      <c r="A26" s="27">
        <v>18</v>
      </c>
      <c r="B26" s="17" t="s">
        <v>132</v>
      </c>
      <c r="C26" s="18">
        <v>10620</v>
      </c>
      <c r="D26" s="18">
        <f t="shared" si="2"/>
        <v>10620</v>
      </c>
      <c r="E26" s="27" t="s">
        <v>30</v>
      </c>
      <c r="F26" s="17" t="s">
        <v>517</v>
      </c>
      <c r="G26" s="17" t="s">
        <v>143</v>
      </c>
      <c r="H26" s="29" t="s">
        <v>29</v>
      </c>
      <c r="I26" s="17" t="s">
        <v>408</v>
      </c>
    </row>
    <row r="27" spans="1:9" s="13" customFormat="1" ht="84" customHeight="1" x14ac:dyDescent="0.2">
      <c r="A27" s="27">
        <v>19</v>
      </c>
      <c r="B27" s="17" t="s">
        <v>140</v>
      </c>
      <c r="C27" s="18">
        <v>4000</v>
      </c>
      <c r="D27" s="18">
        <f t="shared" si="2"/>
        <v>4000</v>
      </c>
      <c r="E27" s="27" t="s">
        <v>30</v>
      </c>
      <c r="F27" s="17" t="s">
        <v>518</v>
      </c>
      <c r="G27" s="17" t="s">
        <v>141</v>
      </c>
      <c r="H27" s="29" t="s">
        <v>29</v>
      </c>
      <c r="I27" s="17" t="s">
        <v>142</v>
      </c>
    </row>
    <row r="28" spans="1:9" s="13" customFormat="1" ht="84" customHeight="1" x14ac:dyDescent="0.2">
      <c r="A28" s="27">
        <v>20</v>
      </c>
      <c r="B28" s="17" t="s">
        <v>144</v>
      </c>
      <c r="C28" s="18">
        <v>20000</v>
      </c>
      <c r="D28" s="18">
        <f t="shared" si="2"/>
        <v>20000</v>
      </c>
      <c r="E28" s="27" t="s">
        <v>30</v>
      </c>
      <c r="F28" s="17" t="s">
        <v>519</v>
      </c>
      <c r="G28" s="17" t="s">
        <v>145</v>
      </c>
      <c r="H28" s="29" t="s">
        <v>29</v>
      </c>
      <c r="I28" s="17" t="s">
        <v>146</v>
      </c>
    </row>
    <row r="29" spans="1:9" ht="21.75" thickBot="1" x14ac:dyDescent="0.4">
      <c r="A29" s="68" t="s">
        <v>41</v>
      </c>
      <c r="B29" s="68"/>
      <c r="C29" s="69"/>
      <c r="D29" s="44">
        <f>SUM(D9:D28)</f>
        <v>2529620.0900000003</v>
      </c>
    </row>
    <row r="30" spans="1:9" ht="21.75" thickTop="1" x14ac:dyDescent="0.35"/>
    <row r="31" spans="1:9" ht="21" x14ac:dyDescent="0.35"/>
    <row r="32" spans="1:9" ht="21" x14ac:dyDescent="0.35"/>
    <row r="33" ht="21" x14ac:dyDescent="0.35"/>
    <row r="34" ht="2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  <row r="1002" ht="14.25" customHeight="1" x14ac:dyDescent="0.35"/>
    <row r="1003" ht="14.25" customHeight="1" x14ac:dyDescent="0.35"/>
    <row r="1004" ht="14.25" customHeight="1" x14ac:dyDescent="0.35"/>
    <row r="1005" ht="14.25" customHeight="1" x14ac:dyDescent="0.35"/>
    <row r="1006" ht="14.25" customHeight="1" x14ac:dyDescent="0.35"/>
    <row r="1007" ht="14.25" customHeight="1" x14ac:dyDescent="0.35"/>
    <row r="1008" ht="14.25" customHeight="1" x14ac:dyDescent="0.35"/>
    <row r="1009" ht="14.25" customHeight="1" x14ac:dyDescent="0.35"/>
    <row r="1010" ht="14.25" customHeight="1" x14ac:dyDescent="0.35"/>
    <row r="1011" ht="14.25" customHeight="1" x14ac:dyDescent="0.35"/>
    <row r="1012" ht="14.25" customHeight="1" x14ac:dyDescent="0.35"/>
    <row r="1013" ht="14.25" customHeight="1" x14ac:dyDescent="0.35"/>
  </sheetData>
  <mergeCells count="5">
    <mergeCell ref="A3:I3"/>
    <mergeCell ref="A4:I4"/>
    <mergeCell ref="A5:I5"/>
    <mergeCell ref="A6:I6"/>
    <mergeCell ref="A29:C29"/>
  </mergeCells>
  <phoneticPr fontId="7" type="noConversion"/>
  <pageMargins left="0.39370078740157483" right="0.39370078740157483" top="0.98425196850393704" bottom="0.7874015748031496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2567</vt:lpstr>
      <vt:lpstr>ธ.ค.2567</vt:lpstr>
      <vt:lpstr>ม.ค. 2568</vt:lpstr>
      <vt:lpstr>ก.พ.2568</vt:lpstr>
      <vt:lpstr>มี.ค.2568</vt:lpstr>
      <vt:lpstr>เม.ย.2568</vt:lpstr>
      <vt:lpstr>พ.ค. 2568</vt:lpstr>
      <vt:lpstr>มิ.ย.2568</vt:lpstr>
      <vt:lpstr>ก.ค.2568</vt:lpstr>
      <vt:lpstr>ส.ค.2568</vt:lpstr>
      <vt:lpstr>ก.ย.2568</vt:lpstr>
      <vt:lpstr>ก.ค.2568!OLE_LINK24</vt:lpstr>
      <vt:lpstr>ก.พ.2568!OLE_LINK24</vt:lpstr>
      <vt:lpstr>ก.ย.2568!OLE_LINK24</vt:lpstr>
      <vt:lpstr>'ต.ค. 67'!OLE_LINK24</vt:lpstr>
      <vt:lpstr>ธ.ค.2567!OLE_LINK24</vt:lpstr>
      <vt:lpstr>'พ.ค. 2568'!OLE_LINK24</vt:lpstr>
      <vt:lpstr>'พ.ย. 2567'!OLE_LINK24</vt:lpstr>
      <vt:lpstr>'ม.ค. 2568'!OLE_LINK24</vt:lpstr>
      <vt:lpstr>มิ.ย.2568!OLE_LINK24</vt:lpstr>
      <vt:lpstr>มี.ค.2568!OLE_LINK24</vt:lpstr>
      <vt:lpstr>เม.ย.2568!OLE_LINK24</vt:lpstr>
      <vt:lpstr>ส.ค.2568!OLE_LINK24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2026-06-15T07:57:46Z</cp:lastPrinted>
  <dcterms:created xsi:type="dcterms:W3CDTF">2025-05-14T04:05:18Z</dcterms:created>
  <dcterms:modified xsi:type="dcterms:W3CDTF">2026-06-15T08:09:31Z</dcterms:modified>
</cp:coreProperties>
</file>